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NCKH các cấp\Cấp trường\Nam 2023\0. Danh mục 2023\"/>
    </mc:Choice>
  </mc:AlternateContent>
  <bookViews>
    <workbookView xWindow="0" yWindow="0" windowWidth="20490" windowHeight="7305" activeTab="1"/>
  </bookViews>
  <sheets>
    <sheet name="Cấp trường" sheetId="1" r:id="rId1"/>
    <sheet name="Nhóm TĐ" sheetId="2" r:id="rId2"/>
  </sheets>
  <definedNames>
    <definedName name="_xlnm._FilterDatabase" localSheetId="0" hidden="1">'Cấp trường'!$A$4:$H$164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8" i="1" l="1"/>
  <c r="G155" i="1"/>
  <c r="G133" i="1"/>
  <c r="G104" i="1"/>
  <c r="G101" i="1"/>
  <c r="G98" i="1"/>
  <c r="G92" i="1"/>
  <c r="G74" i="1"/>
  <c r="G71" i="1"/>
  <c r="G67" i="1"/>
  <c r="G30" i="1"/>
  <c r="G28" i="1"/>
  <c r="G14" i="1"/>
  <c r="G5" i="1"/>
  <c r="G163" i="1" l="1"/>
</calcChain>
</file>

<file path=xl/sharedStrings.xml><?xml version="1.0" encoding="utf-8"?>
<sst xmlns="http://schemas.openxmlformats.org/spreadsheetml/2006/main" count="922" uniqueCount="706">
  <si>
    <t>TRƯỜNG ĐẠI HỌC SƯ PHẠM KỸ THUẬT
THÀNH PHỐ HỒ CHÍ MINH</t>
  </si>
  <si>
    <t>CỘNG HÒA XÃ HỘI CHỦ NGHĨA VIỆT NAM
Độc lập - Tự do - Hạnh phúc</t>
  </si>
  <si>
    <t>STT</t>
  </si>
  <si>
    <t>Mã số</t>
  </si>
  <si>
    <t>Tên đề tài</t>
  </si>
  <si>
    <t>Chủ nhiệm đề tài</t>
  </si>
  <si>
    <t>Thành viên</t>
  </si>
  <si>
    <t>Dự kiến kết quả đạt được:
(Số lượng sản phẩm bài báo, đào tạo, mô hình,…)</t>
  </si>
  <si>
    <t>Kinh phí
(VNĐ)</t>
  </si>
  <si>
    <t>Ghi chú</t>
  </si>
  <si>
    <t>Khoa Cơ khí Động lực: 08 đề tài</t>
  </si>
  <si>
    <t>T2023-01</t>
  </si>
  <si>
    <t>Tối ưu hóa thiết kế kênh làm mát nhằm cải thiện độ cong vênh và độ tròn của sản phẩm nhựa trong hệ thống ép phun</t>
  </si>
  <si>
    <t>Nguyễn Trần Phú</t>
  </si>
  <si>
    <t>Nguyễn Xuân Viên
Lê Bá Tân</t>
  </si>
  <si>
    <t>01 Bài báo đăng trên tạp chí khoa học trong danh mục Scopus và xếp hạng Q2 theo ngành của Scimago.</t>
  </si>
  <si>
    <t>T2023-02</t>
  </si>
  <si>
    <t>Nghiên cứu thiết lập hệ thống thử nghiệm ECU bằng phương pháp giả lập tín hiệu phúc đáp</t>
  </si>
  <si>
    <t>Lê Quang Vũ</t>
  </si>
  <si>
    <t>Nguyễn Quang Trãi</t>
  </si>
  <si>
    <t>01 Bài báo đăng trên tạp chí Khoa học Giáo dục Kỹ thuật thuộc ngành được tính điểm trong danh mục Hội đồng Giáo sư Nhà nước</t>
  </si>
  <si>
    <t>T2023-03</t>
  </si>
  <si>
    <t>Nghiên cứu tối ưu hóa công suất điện mặt trời và hệ thống lưu trữ cho trường hợp Zero Export</t>
  </si>
  <si>
    <t>Phạm Thanh Tuân</t>
  </si>
  <si>
    <t>Lê Minh Nhựt, 
Trần Tiến Dũng</t>
  </si>
  <si>
    <t>01 Bài báo đăng trên tạp chí khoa học trong danh mục SCIE của WoS và được phân nhóm Q2 theo hệ số ảnh hưởng chuyên ngành (JIF)</t>
  </si>
  <si>
    <t>T2023-04</t>
  </si>
  <si>
    <t xml:space="preserve">Nghiên cứu động học sấy lớp mỏng rễ ngưu bàng trên máy sấy đối lưu </t>
  </si>
  <si>
    <t>Nguyễn Thành Luân</t>
  </si>
  <si>
    <t>Nguyễn Minh Hạ
Nguyễn Lê Hồng Sơn</t>
  </si>
  <si>
    <t>01 Bài báo đăng trên tạp chí khoa học trong danh mục Scopus và xếp hạng Q3 theo ngành của Scimago.</t>
  </si>
  <si>
    <t>T2023-08</t>
  </si>
  <si>
    <t>Nghiên cứu, thiết kế và chế tạo module trợ lý ảo trên hệ thống điều hòa không khí Ô tô</t>
  </si>
  <si>
    <t>Nguyễn Thành Tuyên</t>
  </si>
  <si>
    <t>Nguyễn Xuân Viên
Nguyễn Văn Thanh Phúc</t>
  </si>
  <si>
    <t>01 bài báo đăng trên tạp chí khoa học trong danh mục SCIE của WoS và được phân nhóm Q2 theo hệ số ảnh hưởng chuyên ngành JIF</t>
  </si>
  <si>
    <t>T2023-09</t>
  </si>
  <si>
    <t>Nghiên cứu và thiết kế hệ thống định vị GPS và báo chống trộm trên phương tiện giao thông</t>
  </si>
  <si>
    <t>Nguyễn Thiện Dinh</t>
  </si>
  <si>
    <t>Đinh Tấn Ngọc</t>
  </si>
  <si>
    <t xml:space="preserve">01 bài báo đăng trên tạp chí trong nước trong danh mục của HĐGSNN có điểm từ 0,75-1,25
</t>
  </si>
  <si>
    <t>T2023-10</t>
  </si>
  <si>
    <t>Điều khiển nhiệt độ cho khuôn phun ép nhựa</t>
  </si>
  <si>
    <t>Đặng Hùng Sơn</t>
  </si>
  <si>
    <t>Huỳnh Đỗ Song Toàn
Phạm Sơn Minh
Dư Nguyễn Trường Thịnh (20144464)
Lê Viết Phi (20144438)
Nguyễn Ngọc Thuận (20144470)</t>
  </si>
  <si>
    <t>- 01 Bài báo đăng trên tạp chí khoa học trong danh mục SCIE của WoS và được phân nhóm Q1 theo hệ số ảnh hưởng chuyên ngành JIF
- 01  bằng độc quyền sáng chế (chấp nhận đơn)
- Mô hình chuyển giao cho khoa KCM</t>
  </si>
  <si>
    <t>T2023-11</t>
  </si>
  <si>
    <t>Nghiên cứu bộ biến đổi PFC trong ứng dụng sạc bình acquy</t>
  </si>
  <si>
    <t>Huỳnh Phước Sơn</t>
  </si>
  <si>
    <t>Đỗ Đức Trí
Lê Quang Vũ
Hồ Anh Khoa</t>
  </si>
  <si>
    <t>01 Bài báo đăng trên tạp chí Khoa học Giáo dục Kỹ thuật thuộc ngành được tính điểm trong danh mục Hội đồng GSNN</t>
  </si>
  <si>
    <t>Khoa Công nghệ Hóa học &amp; Thực phẩm: 13 đề tài</t>
  </si>
  <si>
    <t>T2023-12</t>
  </si>
  <si>
    <t xml:space="preserve">Nghiên cứu điều chế hạt nano vàng dạng phân nhánh và khảo sát khả năng ứng dụng </t>
  </si>
  <si>
    <t xml:space="preserve">TS. Trần Thị Nhung </t>
  </si>
  <si>
    <t>TS. Huỳnh Nguyễn Anh Tuấn
PGT.TS. Phan Thị Anh Đào</t>
  </si>
  <si>
    <t>01  Bài báo đăng trên tạp chí khoa học trong danh mục SCIE của WoS và được phân nhóm Q3 theo hệ số ảnh hưởng chuyên ngành JIF</t>
  </si>
  <si>
    <t>T2023-13</t>
  </si>
  <si>
    <t>Nghiên cứu một số yếu tố ảnh hưởng trong quá trình lên men đến tính chất vật lý, hóa học của sản phẩm Kefir đậu phộng</t>
  </si>
  <si>
    <t>ThS. Đặng Thị Ngọc Dung</t>
  </si>
  <si>
    <t xml:space="preserve">TS. Nguyễn Ngọc Châu
 </t>
  </si>
  <si>
    <t>Bài báo đăng trên tạp chí Khoa học Giáo dục Kỹ thuật thuộc ngành được tính điểm trong danh mục Hội đồng Giáo sư Nhà nước</t>
  </si>
  <si>
    <t>T2023-14</t>
  </si>
  <si>
    <t>Tối ưu hoá quá trình tách chiết carotenoid từ vi sinh vật nhằm bổ sung trong sản phẩm thực phẩm</t>
  </si>
  <si>
    <t>TS.  Phạm Khánh Dung</t>
  </si>
  <si>
    <t>ThS. Đặng Thị Ngọc Dung
TS. Trần Văn Hùng</t>
  </si>
  <si>
    <t>T2023-16</t>
  </si>
  <si>
    <t>Tối ưu hóa điều kiện trích ly hoạt chất sinh học và phân tích thành phần hoạt chất chính của dịch chiết từ củ sâm cau đen (Curculigo orchioides)</t>
  </si>
  <si>
    <t>TS. Hoàng Văn Chuyển</t>
  </si>
  <si>
    <t>ThS. Đặng Thị Ngọc Dung
ThS. Đỗ Thùy Khánh Linh</t>
  </si>
  <si>
    <t>01 Bài báo đăng trên tạp chí khoa học trong danh mục SCIE của WoS và được phân nhóm Q3 theo hệ số ảnh hưởng chuyên ngành (JIF).</t>
  </si>
  <si>
    <t>T2023-17</t>
  </si>
  <si>
    <t>Điều chế vật liệu mùn cưa khâu mạch amine ứng dụng trong xử lý phosphate</t>
  </si>
  <si>
    <t>TS. Hoàng Thị Tuyết Nhung</t>
  </si>
  <si>
    <t>Trần Thị Kim Anh
Nguyễn Hà Trang</t>
  </si>
  <si>
    <t>T2023-18</t>
  </si>
  <si>
    <t>Khảo sát thành phần hóa học và tác dụng hỗ trợ cải thiện suy giảm trí nhớ của lá cây hồng trà long (Camellia longii Orel &amp; Luu)</t>
  </si>
  <si>
    <t xml:space="preserve">Phan Thị Anh Đào           </t>
  </si>
  <si>
    <t>Hà Thị Huế
Nguyễn Linh Nhâm
Trần Thị Nhung
Trần Thanh Huy</t>
  </si>
  <si>
    <t>01 bài báo dăng trên tạp chí khoa học trong danh mục SCIE của WoS và được phân nhóm Q1 theo hệ số ảnh hưởng chuyên ngành JIF</t>
  </si>
  <si>
    <t>T2023-19</t>
  </si>
  <si>
    <t>Nghiên cứu chế độ rang nhằm giảm hàm lượng kháng dinh dưỡng của đậu đỏ và ứng dụng sản xuất bánh cookies bổ sung bột đậu đỏ</t>
  </si>
  <si>
    <t>TS. Vũ Trần Khánh Linh</t>
  </si>
  <si>
    <t>Nguyễn Đặng Mỹ Duyên
Đỗ Thùy Khánh Linh</t>
  </si>
  <si>
    <t>01 Bài báo đăng trên tạp chí KHGDKT thuộc ngành được tính điểm trong danh mục hội đồng GSNN</t>
  </si>
  <si>
    <t>T2023-20</t>
  </si>
  <si>
    <t>Đánh giá tác động của MBA đến tính chất cơ lý và khả năng hấp thu Urea của Semi-IPN Hydrogel trên cơ sở Acrylamide và Acid Maleic</t>
  </si>
  <si>
    <t>TS. Huỳnh Nguyễn Anh Tuấn</t>
  </si>
  <si>
    <t>TS. Lê Thị Duy Hạnh
TS. Trần Thị Nhung</t>
  </si>
  <si>
    <t>01 bài báo đăng trên tạp chí khoa học trong danh mục SCIE trong WoS và được phân nhóm Q4 theo hệ số ảnh hưởng chuyên ngành JIF</t>
  </si>
  <si>
    <t>T2023-21</t>
  </si>
  <si>
    <t>Đánh giá ô nhiễm các Hydrocarbon đa vòng thơm (PAHs) trong mẫu bụi đường ở TP.HCM</t>
  </si>
  <si>
    <t>TS. Nguyễn Duy Đạt</t>
  </si>
  <si>
    <t xml:space="preserve">TS. Trần Thị Kim Anh
TS. Nguyễn Tiến Giang </t>
  </si>
  <si>
    <t>T2023-22</t>
  </si>
  <si>
    <t>Nghiên cứu tổng hợp vật liệu biochar từ xơ dừa và hạt vi sắt (zvi) - ứng dụng thu hồi vàng từ rác thải điện tử</t>
  </si>
  <si>
    <t>TS. Nguyễn Tiến Giang</t>
  </si>
  <si>
    <t>TS. Lý Tấn Nhiệm
TS. Nguyễn Duy Đạt</t>
  </si>
  <si>
    <t>T2023-23</t>
  </si>
  <si>
    <t>Chế tạo và khảo sát đặc tính cảm biến khí NO2 trên cơ sở vật liệu MoS2</t>
  </si>
  <si>
    <t>TS. Lý Tấn Nhiệm</t>
  </si>
  <si>
    <t>TS. Nguyễn Tiến Giang
Đỗ Thùy Khánh Linh</t>
  </si>
  <si>
    <t>T2023-24</t>
  </si>
  <si>
    <t>Nghiên cứu thành phần hóa học và hoạt tính sinh học của các bộ phận của Cây sài hồ nam (Pluchea pteropoda Hemsl).</t>
  </si>
  <si>
    <t>TS. Nguyễn Linh Nhâm</t>
  </si>
  <si>
    <t>PGS.TS. Võ Thị Ngà
TS. Nguyễn Mỹ Linh</t>
  </si>
  <si>
    <t>01 Bài báo đăng trên tạp chí khoa học trong danh mục SCIE của WoS và được phân nhóm Q3 theo hệ số ảnh hưởng chuyên ngành (JIF)</t>
  </si>
  <si>
    <t>T2023-25</t>
  </si>
  <si>
    <t>Xử lý chất màu Indigo carmine bằng phương pháp biến tính bề mặt TIO2 với FE3+</t>
  </si>
  <si>
    <t>TS. Lê Minh Tâm</t>
  </si>
  <si>
    <t>Võ Thị Thu Như
Nguyễn Thị Mỹ Lệ</t>
  </si>
  <si>
    <t>Khoa Công nghệ Thông tin: 01 đề tài</t>
  </si>
  <si>
    <t>T2023-26</t>
  </si>
  <si>
    <t>Mô hình thoát hiểm, thoát nạn thông minh</t>
  </si>
  <si>
    <t>Lê Vĩnh Thịnh</t>
  </si>
  <si>
    <t>Trần Thiện Huân</t>
  </si>
  <si>
    <t>01 Bài báo đăng toàn văn trong kỷ yếu hội thảo khoa học quốc tế (Conferece Proceedings) có ISBN/ISSN và được xuất bản online bởi NXB uy tín</t>
  </si>
  <si>
    <t>Khoa Điện - Điện tử: 36 đề tài</t>
  </si>
  <si>
    <t>T2023-28</t>
  </si>
  <si>
    <t>Xây dựng hệ thống đa lõi xử lý trên chip (MPSoC) dựa trên nền tảng kết nối bus wishbone</t>
  </si>
  <si>
    <t>ThS. Đặng Phước Hải Trang</t>
  </si>
  <si>
    <t>TS. Phạm Văn Khoa
ThS. Nguyễn Văn Phúc</t>
  </si>
  <si>
    <t>01 bài báo đăng trên tạp chí KHGDKT thuộc ngành được tính điểm trong danh mục Hội đồng GSNN</t>
  </si>
  <si>
    <t>T2023-29</t>
  </si>
  <si>
    <t>Nghiên cứu phương pháp điều khiển thức nghi phi tuyến cho hệ thống máy bay bốn cánh</t>
  </si>
  <si>
    <t>TS. Đặng Xuân Ba</t>
  </si>
  <si>
    <t>Vũ Quang Huy
Lê Hoàng Lâm
Nguyễn Trần Minh Nguyệt
Nguyễn Phong Lưu
Nguyễn Thị Yến Tuyết</t>
  </si>
  <si>
    <t>01 bài báo dăng trên tạp chí khoa học trong danh mục SCIE của WoS và được phân nhóm Q1 theo hệ số ảnh hưởng chuyên ngành JIF
- 01 giải pháp hữu ích (chấp nhận đơn)</t>
  </si>
  <si>
    <t>T2023-30</t>
  </si>
  <si>
    <t>Đề xuất mô hình tối ưu phân bổ tài nguyên cho các hệ thống mạng 6G dùng dải tần Terahertz</t>
  </si>
  <si>
    <t>TS. Đỗ Duy Tân</t>
  </si>
  <si>
    <t xml:space="preserve">Phạm Ngọc Sơn
Trương Quang Phúc        </t>
  </si>
  <si>
    <t>01 Bài báo đăng trên tạp chí khoa học trong danh mục Scopus và xếp hạng Q1 theo ngành của Scimago.</t>
  </si>
  <si>
    <t>T2023-31</t>
  </si>
  <si>
    <t>Nghiên cứu giải pháp nạp chương trình từ xa cho mạch vi điều khiển</t>
  </si>
  <si>
    <t>ThS. Huỳnh Hoàng Hà</t>
  </si>
  <si>
    <t>Lâm Ngọc Nga</t>
  </si>
  <si>
    <t>01 Bài báo đăng trên tạp chí trong nước trong danh mục của Hội đồng Giáo sư Nhà nước tính điểm 0,5</t>
  </si>
  <si>
    <t>T2023-32</t>
  </si>
  <si>
    <t>Nghiên cứu xác định vị trí tối ưu cho trạm sạc trong lưới điện Microgrid</t>
  </si>
  <si>
    <t>ThS. Huỳnh Thị Ngọc Thường</t>
  </si>
  <si>
    <t>Lê Trọng Nghĩa</t>
  </si>
  <si>
    <t>T2023-33</t>
  </si>
  <si>
    <t>Nghiên cứu lắp đặt pin mặt trời để giảm tổn thất điện năng trong hệ thống điện của Việt Nam bằng thuật toán Slime Mould Algorithm</t>
  </si>
  <si>
    <t>PGS.TS. Lê Chí Kiên</t>
  </si>
  <si>
    <t>Nguyễn Trung Thắng
Phan Minh Tân</t>
  </si>
  <si>
    <t>- 01 Bài báo đăng trên tạp chí khoa học trong danh mục Scopus và xếp hạng Q1 theo ngành của Scimago
- 01 giải pháp hữu ích (chấp nhận dơn)</t>
  </si>
  <si>
    <t>T2023-34</t>
  </si>
  <si>
    <t>Nghiên cứu ảnh hưởng của hệ thống sạc xe điện lên lưới điện Microgrid</t>
  </si>
  <si>
    <t>ThS. Lê Thị Hồng Nhung</t>
  </si>
  <si>
    <t>Lê Trọng Nghĩa
Huỳnh Thị Ngọc Thường</t>
  </si>
  <si>
    <t>01 Bài báo đăng trên tạp chí Khoa học Giáo dục Kỹ thuật thuộc ngành được tính điểm trong danh mục Hội đồng Giáo sư Nhà nước
- Chương trình mô phỏng trên máy tính</t>
  </si>
  <si>
    <t>T2023-35</t>
  </si>
  <si>
    <t>Nghiên cứu sa thải phụ tải trong lưới điện Microgrid có xét đến các yếu tố kinh tế - kỹ thuật</t>
  </si>
  <si>
    <t>TS. Lê Trọng Nghĩa</t>
  </si>
  <si>
    <t>Võ Viết Cường
Nguyễn Ngọc Âu
Huỳnh Thị Ngọc Thường</t>
  </si>
  <si>
    <t>T2023-36</t>
  </si>
  <si>
    <t>Nghiên cứu, thiết kế lớp học LMS hiệu quả nhằm nâng cao chất lượng dạy thực hành môn học vi xử lý</t>
  </si>
  <si>
    <t>ThS. Nguyễn Đình Phú</t>
  </si>
  <si>
    <t>Trương Thị Bích Ngà
Phan Vân Hoàn</t>
  </si>
  <si>
    <t>T2023-37</t>
  </si>
  <si>
    <t>Xây dựng mô hình học sâu đa tác vụ để hỗ trợ bác sỹ trong chẩn đoán hình ảnh</t>
  </si>
  <si>
    <t>TS. Nguyễn Mạnh Hùng</t>
  </si>
  <si>
    <t>Vũ Chí Cường
Trương Quang Phúc</t>
  </si>
  <si>
    <t>01 Bài báo đăng trên tạp chí khoa học trong danh mục SCIE của WoS và được phân nhóm Q2 theo hệ số ảnh hưởng chuyên ngành (JIF).</t>
  </si>
  <si>
    <t>T2023-38</t>
  </si>
  <si>
    <t>Giám sát ổn định hệ thống điện</t>
  </si>
  <si>
    <t>TS. Nguyễn Ngọc Âu</t>
  </si>
  <si>
    <t xml:space="preserve">Võ Viết Cường
Lê Trọng Nghĩa
Trương Văn Hiền    </t>
  </si>
  <si>
    <t>01 Bài báo đăng trên tạp chí khoa học trong danh mục Scopus và xếp hạng Q4 theo ngành của Scimago.</t>
  </si>
  <si>
    <t>T2023-39</t>
  </si>
  <si>
    <t>Điều khiển thích nghi bền vững cho biến tần đa bậc trên cơ sở điều khiển trượt</t>
  </si>
  <si>
    <t>TS. Nguyễn Nhân Bổn</t>
  </si>
  <si>
    <t>Nguyễn Vinh Quan
Nguyễn Minh Tâm</t>
  </si>
  <si>
    <t>01 Bài báo đăng trên tạp chí khoa học trong danh mục SCIE của WoS và được phân nhóm Q1 theo hệ số ảnh hưởng chuyên ngành (Journal Impact Factor - JIF).</t>
  </si>
  <si>
    <t>T2023-40</t>
  </si>
  <si>
    <t>Thiết kế giải thuật bám quỹ đạo và tránh vật cản cho hệ robot di động Car-like</t>
  </si>
  <si>
    <t>ThS. Nguyễn Phong Lưu</t>
  </si>
  <si>
    <t>Trần Đức Thiện
Nguyễn Tử Đức
Hoàng Hưng
Nguyễn Quang Chiến
Phạm Đức Huy</t>
  </si>
  <si>
    <t>- 01 bài báo đăng toàn văn trong kỷ yếu hội thảo khoa học quốc tế (Conference Proceedings) có ISBN/ISSN và được xuất bản online bởi NXB uy tín
-  01 giải pháp hữu ích (chấp nhận đơn)</t>
  </si>
  <si>
    <t>T2023-41</t>
  </si>
  <si>
    <t>Nghiên cứu ứng dụng bộ xy lanh điện đa trục JXC73 trong điều khiển vị trí</t>
  </si>
  <si>
    <t>ThS. Nguyễn Tấn Đời</t>
  </si>
  <si>
    <t>Trần Vi Đô</t>
  </si>
  <si>
    <t>- 01 Bài báo đăng trên tạp chí Khoa học Giáo dục Kỹ thuật thuộc ngành được tính điểm trong danh mục Hội đồng Giáo sư Nhà nước
- 01 ctrình máy tính dùng cho PLC điều khiển bộ JXC73</t>
  </si>
  <si>
    <t>T2023-42</t>
  </si>
  <si>
    <t>Chế tạo cảm biến áp suất linh hoạt từ vải co dãn và mực dẫn điện cho ứng dụng nhận dạng chuyển động cơ thể</t>
  </si>
  <si>
    <t>PGS.TS. Nguyễn Thanh Hải</t>
  </si>
  <si>
    <t>Ngô Bá Việt
Nguyễn Thanh Nghĩa
Vũ Chí Cường</t>
  </si>
  <si>
    <t>T2023-43</t>
  </si>
  <si>
    <t>Cực đại lợi nhuận bán điện cho các hệ thống điện tích hợp có năng lượng tái tạo và dự trữ năng lượng bằng các thuật toán Meta-heuristic</t>
  </si>
  <si>
    <t>Nguyễn Thị Yến Tuyết</t>
  </si>
  <si>
    <t>Lê Chí Kiên
Nguyễn Trung Thắng
Nguyễn Anh Tuấn
Phan Minh Tân
Dương Phúc Minh</t>
  </si>
  <si>
    <t>- 01 Bài báo đăng trên tạp chí khoa học trong danh mục Scopus và xếp hạng Q1 theo ngành của Scimago
- 01 giải pháp hữu ích (chấp nhận đơn)</t>
  </si>
  <si>
    <t>T2023-44</t>
  </si>
  <si>
    <t>Điều khiển tuyến tính hóa vào-ra cho hệ con lắc ngược quay</t>
  </si>
  <si>
    <t>TS. Nguyễn Văn Đông Hải</t>
  </si>
  <si>
    <t>Lê Thị Thanh Hoàng
Phùng Thế Hưng (21151466)
Mai Trần Công Hậu (21151455)
Lâm Xuân Minh Nhật (21151142)
Trần Huỳnh Minh Thảo (21151163)</t>
  </si>
  <si>
    <t>- 01 Bài báo đăng trên tạp chí Khoa học Giáo dục Kỹ thuật thuộc ngành được tính điểm trong danh mục Hội đồng Giáo sư Nhà nước
- 01 sản phẩm ứng dụng</t>
  </si>
  <si>
    <t>T2023-45</t>
  </si>
  <si>
    <t xml:space="preserve">Phân tích mạch khuếch đại LSA và DSA và thiết kế layout LSA cho bộ nhớ truy xuất ngẫu nhiên tĩnh sử dụng công nghệ bán dẫn CMOS kích thước 22nm </t>
  </si>
  <si>
    <t>ThS. Nguyễn Văn Phúc</t>
  </si>
  <si>
    <t>Phạm Văn Khoa
Trần Thị Thanh Kiều</t>
  </si>
  <si>
    <t>01 Bài báo đăng toàn văn trong kỷ yếu hội thảo khoa học quốc tế (Conferece Proceedings) có ISBN/ISSN và được xuất bản online bởi NXB uy tín.</t>
  </si>
  <si>
    <t>T2023-46</t>
  </si>
  <si>
    <t>Điều khiển trượt cho động cơ không đồng bộ 3 pha với biến tần đa bậc</t>
  </si>
  <si>
    <t>TS. Nguyễn Vinh Quan</t>
  </si>
  <si>
    <t>Trần Quang Thọ
Nguyễn Phan Thanh</t>
  </si>
  <si>
    <t>T2023-47</t>
  </si>
  <si>
    <t>Xây dựng mô hình, phân tích và tối ưu mạng truyền đồng thời thông tin và năng lượng tích hợp bề mặt phản xạ thông minh</t>
  </si>
  <si>
    <t>TS. Phạm Ngọc Sơn</t>
  </si>
  <si>
    <t>Đỗ Duy Tân
Phan Văn Ca
Trương Quang Phúc
Phạm Việt Tuấn</t>
  </si>
  <si>
    <t>- 01 bài báo dăng trên tạp chí khoa học trong danh mục SCIE của WoS và được phân nhóm Q1 theo hệ số ảnh hưởng chuyên ngành JIF
- 01 bài báo dăng trên tạp chí khoa học trong danh mục SCIE của WoS và được phân nhóm Q2 theo hệ số ảnh hưởng chuyên ngành JIF</t>
  </si>
  <si>
    <t>T2023-48</t>
  </si>
  <si>
    <t>Thiết kế bộ điều khiển kiểm soát lỗi thích nghi cho hệ cánh tay máy dưới sự tồn tại của các thông số không chắc chắn và lỗi ở cơ cấu chấp hành</t>
  </si>
  <si>
    <t>TS. Trần Đức Thiện</t>
  </si>
  <si>
    <t>Nguyễn Minh Tâm
Trần Mạnh Sơn
Nguyễn Thanh Nhã
Hoàng Hưng
Tống Hải Ninh
Nguyễn Xuân Trà</t>
  </si>
  <si>
    <t>-01 bài báo dăng trên tạp chí khoa học trong danh mục SCIE của WoS và được phân nhóm Q1 theo hệ số ảnh hưởng chuyên ngành JIF
- 01 sản phẩm ứng dụng</t>
  </si>
  <si>
    <t>T2023-49</t>
  </si>
  <si>
    <t>Thiết kế bộ điều khiển giám sát lỗi nâng cao dựa vào bộ điều khiển trượt đầu cuối và bộ quan sát cho cánh tay máy 6 bậc tự do</t>
  </si>
  <si>
    <t>TS. Trần Mạnh Sơn</t>
  </si>
  <si>
    <t>Trần Đức Thiện
Lê Hoàng Lâm
Tống Hải Ninh
Nguyễn Ngọc Thúy
Nguyễn Ngọc Thiện</t>
  </si>
  <si>
    <t>- 01 bài báo đăng trên tạp chí khoa học trong danh mục SCIE của WoS và được phân nhóm Q2 theo hệ số ảnh hưởng chuyên ngành JIF 
- 01 sản phẩm ứng dụng</t>
  </si>
  <si>
    <t>T2023-50</t>
  </si>
  <si>
    <t>Nghiên cứu điều khiển nghịch lưu nối lưới sử dụng mạng nơ ron</t>
  </si>
  <si>
    <t>TS. Trần Quang Thọ</t>
  </si>
  <si>
    <t>Nguyễn Vinh Quan
Nguyễn Phan Thanh</t>
  </si>
  <si>
    <t>T2023-51</t>
  </si>
  <si>
    <t>Nghiên cứu phương pháp xếp hạng phụ tải phục vụ sa thải phụ tải trong microgrid</t>
  </si>
  <si>
    <t>ThS. Trần Tùng Giang</t>
  </si>
  <si>
    <t>Lê Trọng Nghĩa
Nguyễn Ngọc Âu
Nguyễn Thái An</t>
  </si>
  <si>
    <t>- 01 Bài báo đăng trên tạp chí khoa học trong danh mục Scopus và xếp hạng Q2 theo ngành của Scimago
- 01 C.trình mô phỏng trên máy tính</t>
  </si>
  <si>
    <t>T2023-53</t>
  </si>
  <si>
    <t>Kỹ thuật điều chế vector không gian cho nghịch lưu ba bậc tăng áp với khả năng giảm tổng méo sóng hài</t>
  </si>
  <si>
    <t>TS. Lê Hoàng Minh</t>
  </si>
  <si>
    <t xml:space="preserve">Đỗ Đức Trí
Trương Thị Bích Ngà
Phù Thị Ngọc Hiếu  </t>
  </si>
  <si>
    <t>01 Bài báo đăng trên tạp chí Khoa học Giáo dục Kỹ thuật thuộc ngành được tính điểm trong danh mục Hội đồng Giáo sư Nhà nước.</t>
  </si>
  <si>
    <t>T2023-54</t>
  </si>
  <si>
    <t>Nghịch lưu một pha dựa trên cấu hình chuyển đổi tăng giảm áp common ground</t>
  </si>
  <si>
    <t>ThS. Bùi Thị Tuyết Đan</t>
  </si>
  <si>
    <t xml:space="preserve">Đỗ Đức Trí
Trần Vĩnh Thanh  </t>
  </si>
  <si>
    <t>- 01 Bài báo đăng toàn văn trong kỷ yếu hội thảo khoa học quốc tế (Conferece Proceedings) có ISBN/ISSN và được xuất bản online bởi NXB uy tín
- 01 Bằng độc quyền sáng chế</t>
  </si>
  <si>
    <t>T2023-55</t>
  </si>
  <si>
    <t>Điều khiển cân bằng cho hệ con lắc ngược dẻo trên xe</t>
  </si>
  <si>
    <t>ThS. Lê Thị Hồng Lam</t>
  </si>
  <si>
    <t>Nguyễn Văn Đông Hải
Nguyễn Lê Hoàng (21151458)
Đinh Đức Huy (21151460)
Nguyễn Phúc (21151477)
Nguyễn Văn Đúng (20151096)</t>
  </si>
  <si>
    <t>- 01 Bài báo đăng trên tạp chí Khoa học Giáo dục Kỹ thuật thuộc ngành được tính điểm trong danh mục Hội đồng Giáo sư Nhà nước.
- 01 sản phẩm ứng dụng</t>
  </si>
  <si>
    <t>T2023-56</t>
  </si>
  <si>
    <t>Nghiên cứu giải thuật giúp giảm sóng hài cho bộ biến tần có tích hợp thiết bị lưu trữ năng lượng trong hệ thống điện</t>
  </si>
  <si>
    <t>TS. Nguyễn Phan Thanh</t>
  </si>
  <si>
    <t>Trần Quang Thọ
Nguyễn Vinh Quan
Nguyễn Minh Tâm
Phạm Minh Đức</t>
  </si>
  <si>
    <t>- 01 Bài báo đăng trên tạp chí khoa học trong danh mục SCIE của WoS và được phân nhóm Q3 theo hệ số ảnh hưởng chuyên ngành JIF
- 01 chương trình mô phỏng</t>
  </si>
  <si>
    <t>T2023-57</t>
  </si>
  <si>
    <t>Xây dựng thiết bị thu thập tín hiệu điện tim ECG</t>
  </si>
  <si>
    <t>ThS. Nguyễn Thanh Nghĩa</t>
  </si>
  <si>
    <t>PGS.TS. Nguyễn Thanh Hải
ThS. Ngô Bá Việt</t>
  </si>
  <si>
    <t>Bài báo đăng trên tạp chí khoa học trong danh mục Scopus và xếp hạng Q2 theo ngành của Scimago.</t>
  </si>
  <si>
    <t>T2023-58</t>
  </si>
  <si>
    <t>Xây dựng giải thuật mới dò tìm điểm công suất cực đại toàn cục của hệ thống pin quang điện trong điều kiện bóng che một phần</t>
  </si>
  <si>
    <t>PGS.TS. Trương Việt Anh</t>
  </si>
  <si>
    <t>Quách Thanh Hải
Trương Ngọc Anh</t>
  </si>
  <si>
    <t>- 01 Bài báo đăng trên tạp chí khoa học trong danh mục SCIE của WoS và được phân nhóm Q1 theo hệ số ảnh hưởng chuyên ngành JIF
- 01 Nghiên cứu sinh
- 01 Giải pháp hữu ích</t>
  </si>
  <si>
    <t>T2023-59</t>
  </si>
  <si>
    <t>Nghiên cứu thiết kế hệ thống IoT tiết kiệm năng lượng</t>
  </si>
  <si>
    <t>TS. Võ Minh Huân</t>
  </si>
  <si>
    <t>Nguyễn Văn Minh
Võ Thị Xuân Hạnh</t>
  </si>
  <si>
    <t>01 Bài báo đăng trên tạp chí trong nước trong danh mục của Hội đồng Giáo sư Nhà nước có điểm từ 0,75-1,25.</t>
  </si>
  <si>
    <t>T2023-60</t>
  </si>
  <si>
    <t>Điều khiển xe một bánh tự cân bằng</t>
  </si>
  <si>
    <t>ThS. Nguyễn Trần Minh Nguyệt</t>
  </si>
  <si>
    <t>Nguyễn Văn Đông Hải
Lưu Đăng Sĩ (201513115)
Đinh Thế Anh (20151017)
Ngô Vũ Hoàng Giang (20151271)
Trịnh Nguyễn Anh Hào (20151273)</t>
  </si>
  <si>
    <t>- 01 bài đăng trên tạp chí KHGDKT thuộc ngành được tính điểm trong danh mục HĐGSNN
- 01 sản phẩm ứng dụng</t>
  </si>
  <si>
    <t>T2023-61</t>
  </si>
  <si>
    <t>Giải pháp phân loại các dạng sóng dựa trên thuật toán học sâu cho các hệ thống kết hợp radar và thông tin liên lạc</t>
  </si>
  <si>
    <t>TS. Phan Học</t>
  </si>
  <si>
    <t>Huỳnh Thế Thiện
Nguyễn Ngô Lâm</t>
  </si>
  <si>
    <t>- 01 bài báo dăng trên tạp chí khoa học trong danh mục SCIE của WoS và được phân nhóm Q1 theo hệ số ảnh hưởng chuyên ngành JIF</t>
  </si>
  <si>
    <t>T2023-62</t>
  </si>
  <si>
    <t>Nghiên cứu bộ nghịch lưu một pha trong ứng dụng PV hòa lưới.</t>
  </si>
  <si>
    <t xml:space="preserve">Trương Thị Bích Ngà              </t>
  </si>
  <si>
    <t>Đỗ Đức Trí
Nguyễn Phan Anh Tuấn
Phù Thị Ngọc Hiếu
Lê Hoàng Minh</t>
  </si>
  <si>
    <t>- 01 bài báo đăng trên tạp chí KHGDKT thuộc ngành được tính điểm trong danh mục Hội đồng GSNN
- 01 sản phẩm ứng dụng</t>
  </si>
  <si>
    <t>T2023-63</t>
  </si>
  <si>
    <t>Nghịch lưu một pha năm bậc hình F với khả năng giảm tổn hao</t>
  </si>
  <si>
    <t xml:space="preserve">Phù Thị Ngọc Hiếu              </t>
  </si>
  <si>
    <t>Trương Thị Bích Ngà
Nguyễn Phan Anh Tuấn
Đỗ Đức Trí
Lê Hoàng Minh</t>
  </si>
  <si>
    <t>T2023-160</t>
  </si>
  <si>
    <t>Thiết kế thiết bị đo nhịp tim , điện tim đeo quanh ngực theo dõi sức khỏe qua điện thoại thông minh cho người mắc bệnh tim mạch</t>
  </si>
  <si>
    <t>TS. Nguyễn Văn Thái</t>
  </si>
  <si>
    <t>Ths. Nguyễn Phương Nam
KS. Trương Minh Khoa
Trần Nhựt Minh
HVCH Trần Nhựt Minh
TS. Phạm Văn Khoa
Ths. Trần Thị Thanh Kiều
PGS.TS. Trần Thu Hà</t>
  </si>
  <si>
    <t>-01 Bài báo đăng trên tạp chí Khoa học Giáo dục Kỹ thuật thuộc ngành được tính điểm trong danh mục Hội đồng Giáo sư Nhà nước.
- 01 giải pháp hữu ích</t>
  </si>
  <si>
    <t>Khoa Đào tạo Quốc tế: 03 đề tài</t>
  </si>
  <si>
    <t>T2023-64</t>
  </si>
  <si>
    <t>Chẩn đoán lỗi cho hệ thống điều khiển công nghiệp sử dụng PLC</t>
  </si>
  <si>
    <t xml:space="preserve">Tạ Văn Phương </t>
  </si>
  <si>
    <t>Trương Đình Nhơn
Cao Thị Thúy Hằng
Đặng Huỳnh Diễm Phương</t>
  </si>
  <si>
    <t>- 01 bài báo đăng trên tạp chí khoa học trong danh mục SCIE trong WoS và được phân nhóm Q4 theo hệ số ảnh hưởng chuyên ngành JIF 
- 01 sản phẩm ứng dụng</t>
  </si>
  <si>
    <t>T2023-65</t>
  </si>
  <si>
    <t xml:space="preserve">Đánh giá hiệu năng của thiết kế XNOR-popcount trên nền tảng phần cứng FPGA và công nghệ vi mạch CMOS 90nm của TSMC  </t>
  </si>
  <si>
    <t>Phạm Văn Khoa</t>
  </si>
  <si>
    <t>Trương Đình Nhơn</t>
  </si>
  <si>
    <t>T2023-66</t>
  </si>
  <si>
    <t>Nghiên cứu xây dựng phần mềm giám sát hệ thống điện mặt trời áp mái ứng dụng IoT</t>
  </si>
  <si>
    <t>Nguyễn Thị Mi Sa
Nguyễn Thới</t>
  </si>
  <si>
    <t>- 01 bài báo đăng trên tạp chí KHGDKT thuộc ngành được tính điểm trong danh mục Hội đồng GSNN
- 01  chương trình mô phỏng trên máy tính</t>
  </si>
  <si>
    <t>Khoa In Truyền Thông: 02 đề tài</t>
  </si>
  <si>
    <t>T2023-67</t>
  </si>
  <si>
    <t>Nghiên cứu xây dựng cơ sở dữ liệu tính toán lượng mực CMY nhằm ứng dụng tạo công thức màu pha cho mực in Offset</t>
  </si>
  <si>
    <t>TS. Nguyễn Long Giang</t>
  </si>
  <si>
    <t>TS. Nguyễn Thành Phương
ThS. Lê Công Danh</t>
  </si>
  <si>
    <t>T2023-68</t>
  </si>
  <si>
    <t>Nghiên cứu chế tạo vật liệu nanocomposite ZnO/polycaprolactone (ZnO/PCL) nhằm ứng dụng trong tráng phủ tờ in</t>
  </si>
  <si>
    <t>TS. Nguyễn Thành Phương</t>
  </si>
  <si>
    <t>Nguyễn Long Giang
Lê Công Danh</t>
  </si>
  <si>
    <t>01 Bài báo đăng trên tạp chí khoa học trong danh mục SCIE của WoS và được phân nhóm Q1 theo hệ số ảnh hưởng chuyên ngành (JIF)</t>
  </si>
  <si>
    <t>Khoa Khoa học Ứng dụng: 16 đề tài</t>
  </si>
  <si>
    <t>T2023-69</t>
  </si>
  <si>
    <t>Nghiên cứu cấu trúc tinh thể, cấu trúc từ của nhóm vật liệu đa pha điện từ bằng phương pháp nhiễu xạ nơ tron và mô phỏng phiếm hàm mật độ (DFT)</t>
  </si>
  <si>
    <t>Trần Tuấn Anh</t>
  </si>
  <si>
    <t>Trần  Hải Cát
Lê Sơn Hải</t>
  </si>
  <si>
    <t>T2023-70</t>
  </si>
  <si>
    <t>Chế tạo và khảo sát tính quang xúc tác của Đồng Sun-phít (Cu2S) trên đế đồng</t>
  </si>
  <si>
    <t>Ngô Hải Đăng</t>
  </si>
  <si>
    <t>Huỳnh Hoàng Trung
Nguyễn Thành Phương</t>
  </si>
  <si>
    <t>01 Bài báo đăng trên tạp chí khoa học trong danh mục SCIE của WoS và được phân nhóm Q2 theo hệ số ảnh hưởng chuyên ngành JIF</t>
  </si>
  <si>
    <t>T2023-71</t>
  </si>
  <si>
    <t>Một phương pháp kiểu lấy mẫu để giải quyết bài toán tán xạ ngược cho một phương trình dạng Helmholtz</t>
  </si>
  <si>
    <t>Trần Hương Lan</t>
  </si>
  <si>
    <t>Nguyễn Đình Liêm
Lê Thị Mai Trang</t>
  </si>
  <si>
    <t>T2023-72</t>
  </si>
  <si>
    <t>Nghiên cứu chế tạo thiết bị phát điện nano trên cơ sở màng sợi micro electrospun polycaprolactone</t>
  </si>
  <si>
    <t>Nguyễn Vũ Việt Linh</t>
  </si>
  <si>
    <t>Bùi Văn Tiến
Huỳnh Đại Phú</t>
  </si>
  <si>
    <t>T2023-73</t>
  </si>
  <si>
    <t>Phương pháp khử Gauss giải hệ phương trình tuyến tính với hệ số bất định.</t>
  </si>
  <si>
    <t>Trần Văn Nam</t>
  </si>
  <si>
    <t>Hoàng Nguyên Lý
Lê Thị Thanh Hải</t>
  </si>
  <si>
    <t>T2023-74</t>
  </si>
  <si>
    <t>Hệ phương trình parabolic-hyperbolic: tính chất bùng nổ, tồn tại toàn cục và tính tắt dần của nghiệm toàn cục</t>
  </si>
  <si>
    <t>Lê Công Nhàn</t>
  </si>
  <si>
    <t>Nguyễn Văn Ý
Lê Xuân Trường</t>
  </si>
  <si>
    <t>T2023-75</t>
  </si>
  <si>
    <t>Một lớp hàm De Giorgi chứa trọng dạng Caffarelli-Korn-Nirenberg và tính liên tục Holder</t>
  </si>
  <si>
    <t>Trần Thị Hạnh</t>
  </si>
  <si>
    <t>Lê Công Nhàn
Nguyễn Lê Thi</t>
  </si>
  <si>
    <t>T2023-76</t>
  </si>
  <si>
    <t>Phân rã yếu của b-meson</t>
  </si>
  <si>
    <t>Trần Chiến Thắng</t>
  </si>
  <si>
    <t>Trần Hải Cát
Võ Quang Châu</t>
  </si>
  <si>
    <t>T2023-77</t>
  </si>
  <si>
    <t>Phương pháp giải bài toán siêu phân giải ảnh dựa trên kĩ thuật chính quy hóa</t>
  </si>
  <si>
    <t>Lê Thị Thanh</t>
  </si>
  <si>
    <t>Trần Thị Hạnh
Lê Thị Thanh Hải</t>
  </si>
  <si>
    <t>T2023-78</t>
  </si>
  <si>
    <t>Nghiên cứu chế tạo biocomposite dựa trên poly(lactic acid) và sợi nanocellulose trích ly từ bã mì định hướng ứng dụng làm vật liệu in 3D</t>
  </si>
  <si>
    <t>Nguyễn Chí Thanh</t>
  </si>
  <si>
    <t xml:space="preserve">Hồ Thị Hồng Xuyên
Phạm Thanh Trúc </t>
  </si>
  <si>
    <t>01 Bài báo đăng trên tạp chí khoa học trong danh mục SCIE của WoS và được phân nhóm Q3 theo hệ số ảnh hưởng chuyên ngành JIF</t>
  </si>
  <si>
    <t>T2023-80</t>
  </si>
  <si>
    <t>Một số định lý dạng luật số lớn đối với tổng các phần tử ngẫu nhiên nhận giá trị trong không gian Hilbert</t>
  </si>
  <si>
    <t>Nguyễn Ngọc Tứ</t>
  </si>
  <si>
    <t>Võ Thị Vân Anh
Nguyễn Chỉ Dũng</t>
  </si>
  <si>
    <t>01 Bài báo đăng trên tạp chí khoa học trong danh mục SCIE của WoS và được phân nhóm Q1 theo hệ số ảnh hưởng chuyên ngành JIF</t>
  </si>
  <si>
    <t>T2023-81</t>
  </si>
  <si>
    <t>Luật mạnh số lớn đối với các biến ngẫu nhiên phụ thuộc</t>
  </si>
  <si>
    <t>Võ Thị Vân Anh</t>
  </si>
  <si>
    <t>Nguyễn Chỉ Dũng
Nguyễn Ngọc Tứ</t>
  </si>
  <si>
    <t>T2023-82</t>
  </si>
  <si>
    <t>Chế tạo Graphene Oxide từ lõi pin cũ</t>
  </si>
  <si>
    <t>Đỗ Huy Bình</t>
  </si>
  <si>
    <t>Phan Gia Anh Vũ
Huỳnh Hoàng Trung</t>
  </si>
  <si>
    <t>01 Bài báo đăng trên tạp chí khoa học trong danh mục Scopus và xếp hạng Q2 theo ngành của Scimago</t>
  </si>
  <si>
    <t>T2023-83</t>
  </si>
  <si>
    <t>Truyền tải điện tử qua các tương tác phân tử giữa vật liệu bán dẫn vùng cấm lớn và vật liệu bán dẫn vùng cấm bé hơn</t>
  </si>
  <si>
    <t>Bùi Tấn Phúc</t>
  </si>
  <si>
    <t>Trần Công Khánh
Phạm Thanh Trúc</t>
  </si>
  <si>
    <t>T2023-85</t>
  </si>
  <si>
    <t xml:space="preserve">Phương pháp chiếu giải bài toán bất đẳng thức biến phân và ứng dụng </t>
  </si>
  <si>
    <t>Lê Thị Thanh Hải</t>
  </si>
  <si>
    <t>Trần Văn Nam
Phan Tự Vượng</t>
  </si>
  <si>
    <t>T2023-86</t>
  </si>
  <si>
    <t>Khảo sát tính ổn định của hệ động lực không chắc chắn dưới khai niệm đạo hàm bậc không nguyên</t>
  </si>
  <si>
    <t>Trương Vĩnh An</t>
  </si>
  <si>
    <t>Ngô Văn Hòa (ĐH Văn Lang)
Hồ Vũ (ĐH Ngân Hàng)</t>
  </si>
  <si>
    <t>01 Bài báo đăng trên tạp chí khoa học trong danh mục SCIE của WoS và được phân nhóm Q1 theo hệ số ảnh hưởng chuyên ngành (JIF).</t>
  </si>
  <si>
    <t>T2023-164</t>
  </si>
  <si>
    <t>Khảo sát mối tương quan từ điện của nhóm vật liệu oxit phức tạp</t>
  </si>
  <si>
    <t>Nguyễn Lê Vân Thanh</t>
  </si>
  <si>
    <t>Trần Tuấn Anh
Trần Thị Khánh Chi</t>
  </si>
  <si>
    <t>Khoa Kinh tế: 05 đề tài</t>
  </si>
  <si>
    <t>T2023-88</t>
  </si>
  <si>
    <t>Nghiên cứu các yếu tố tác động đến lựa chọn hình thức nhà ở tại Tp. HCM</t>
  </si>
  <si>
    <t>Lê Thị Tuyết Thanh</t>
  </si>
  <si>
    <t>Lê Thị Mai Hương
Huỳnh Thủy Tiên
Lê Thị Mỹ Nương
Phan Văn Hồng Thắng</t>
  </si>
  <si>
    <t>T2023-89</t>
  </si>
  <si>
    <t>Tăng trưởng toàn diện của Việt Nam sau khi gia nhập WTO</t>
  </si>
  <si>
    <t>Lê Thị Mai Hương</t>
  </si>
  <si>
    <t>Lê Thị Tuyết Thanh
Nguyễn Thị Châu Long
Vũ Trọng Luật
Bùi Thị Lan
Trần Thị Thanh Thủy</t>
  </si>
  <si>
    <t>T2023-90</t>
  </si>
  <si>
    <t>Tác động của trí tuệ cảm xúc đến hiệu quả trong công việc của kiểm toán viên trên địa bàn thành phố Hồ Chí Minh</t>
  </si>
  <si>
    <t>Nguyễn Thị Huyền Trâm</t>
  </si>
  <si>
    <t>Phan Gia Anh Vũ
Lê Anh Tuấn</t>
  </si>
  <si>
    <t>T2023-92</t>
  </si>
  <si>
    <t>Nghiên cứu ảnh hưởng của yếu tố quản trị đến thành quả kinh doanh của các công ty Hóa - Dược niêm yết tại Việt Nam</t>
  </si>
  <si>
    <t>Đàng Quang Vắng</t>
  </si>
  <si>
    <t>Lê Na
Lê Trường Diễm Trang
Đào Thị Kim Yến</t>
  </si>
  <si>
    <t>T2023-93</t>
  </si>
  <si>
    <t>Phát triển mạng lưới dịch vụ logistics trên địa bàn tỉnh Đồng Tháp</t>
  </si>
  <si>
    <t>Vòng Thình Nam</t>
  </si>
  <si>
    <t>Chu Thị Huệ
Nguyễn Hoàng Anh Vũ
Trần Đình Lâm Anh</t>
  </si>
  <si>
    <t>Viện Sư phạm Kỹ thuật: 02 đề tài</t>
  </si>
  <si>
    <t>T2023-94</t>
  </si>
  <si>
    <t>Phân tích thực trạng quản lý thời gian của sinh viên tại Trường Đại học Sư phạm Kỹ thuật Thành phố Hồ Chí Minh</t>
  </si>
  <si>
    <t>TS. Đặng Thị Diệu Hiền</t>
  </si>
  <si>
    <t>TS. Nguyễn Văn Long Giang</t>
  </si>
  <si>
    <t>01 Bài báo đăng toàn văn trong kỷ yếu hội thảo khoa họcquốc tế (Conferece Proceedings) có ISBN/ISSN và đượcxuất bản online bởi NXB uy tín.</t>
  </si>
  <si>
    <t>T2023-95</t>
  </si>
  <si>
    <t>Nghiên cứu khó khăn trong học tập của sinh viên Trường Đại học Sư phạm Kỹ thuật Tp. Hồ Chí Minh</t>
  </si>
  <si>
    <t>PGS. TS. Dương Thị Kim Oanh</t>
  </si>
  <si>
    <t>Phạm Thị Thu Sương
Lê Thị Vân Anh</t>
  </si>
  <si>
    <t>01 Bài báo đăng trên tạp chí trong nước trong danh mụccủa Hội đồng Giáo sư Nhà nước có điểm từ 0,75-1,25</t>
  </si>
  <si>
    <t>Khoa Chính Trị Luật: 02 đề tài</t>
  </si>
  <si>
    <t>T2023-96</t>
  </si>
  <si>
    <t>Phát triển nông nghiệp đô thị trên địa bàn Thành phố Hồ Chí Minh đến năm 2030</t>
  </si>
  <si>
    <t>Hồ Ngọc Khương</t>
  </si>
  <si>
    <t>Phùng Thế Anh
Nguyễn Thị Như Thúy,
Võ Thị Kim Loan</t>
  </si>
  <si>
    <t>T2023-97</t>
  </si>
  <si>
    <t>Văn hóa giao tiếp trong học tập trực tuyến của sinh viên trường Đại học Sư phạm Kỹ thuật Thành phố Hồ Chí Minh</t>
  </si>
  <si>
    <t>Đỗ Thùy Trang</t>
  </si>
  <si>
    <t>Nguyễn Thị Phượng
Nguyễn Thị Như Thúy
 Đặng Thị Ngọc Lệ</t>
  </si>
  <si>
    <t>Khoa Cơ khí Chế tạo máy: 28 đề tài</t>
  </si>
  <si>
    <t>T2023-98</t>
  </si>
  <si>
    <t>Nghiên cứu biến tính gỗ cao su (Hevea brasiliensis) bằng nhựa Melamine Ure Formaldehyde (MUF) làm nguyên liệu cho sản xuất ván sàn gỗ</t>
  </si>
  <si>
    <t>TS. Nguyễn Hải Hoàn</t>
  </si>
  <si>
    <t>- TS. Quách Văn Thiêm
- ThS. Nguyễn Văn Tú
- Huỳnh Nguyễn Anh Tuấn (Bộ môn Công nghệ Hóa học, Khoa Công nghệ Hóa học - Thực phẩm)</t>
  </si>
  <si>
    <t>T2023-99</t>
  </si>
  <si>
    <t>Nghiên cứu tổng hợp vật liệu gels thân thiện với môi trƣờng thay thế vật liệu nhựa truyền thống trong các ứng dụng phù hợp</t>
  </si>
  <si>
    <t>TS. Trần Văn Trọn</t>
  </si>
  <si>
    <t>- ThS. Hoàng Văn Hướng
- TS. Võ Xuân Tiến</t>
  </si>
  <si>
    <t>T2023-101</t>
  </si>
  <si>
    <t xml:space="preserve">Phân tích đặc tính lắng đọng của vật liệu hợp kim CoNiCrFeMn bằng phương pháp động lực học phân tử
</t>
  </si>
  <si>
    <t>TS. Nguyễn Văn Thức</t>
  </si>
  <si>
    <t xml:space="preserve">- Võ Thị Thu Như (Khoa Công Nghệ Hóa học và Thực phẩm – Vật liệu nano)
- TS. Võ Xuân Tiến
</t>
  </si>
  <si>
    <t xml:space="preserve">01 bài báo đăng trên tạp chí khoa học trong danh mục Scopus và xếp hạng Q2 theo ngành của Scimago
</t>
  </si>
  <si>
    <t>T2023-102</t>
  </si>
  <si>
    <t>Nghiên cứu chế độ cắt ảnh hưởng đến chất lượng bề mặt và độ chính xác gia công</t>
  </si>
  <si>
    <t>ThS. Dương Thị Vân Anh</t>
  </si>
  <si>
    <t>- ThS. Đặng Minh Phụng
- ThS. Trần Chí Thiên</t>
  </si>
  <si>
    <t xml:space="preserve">01 bài báo đăng trên tạp chí khoa học trong danh mục SCIE của WoS và được phân nhóm Q3 theo hệ số ảnh hưởng chuyên ngành JIF
</t>
  </si>
  <si>
    <t>T2023-103</t>
  </si>
  <si>
    <t>Xác định thông số vật liệu áp điện (Piezoelectric material) bằng phương pháp phần tử hữu hạn dựa trên đường trở kháng điện</t>
  </si>
  <si>
    <t>TS. Đỗ Văn Hiến</t>
  </si>
  <si>
    <t>Trang Tấn Triển
Đỗ Văn Đại
Trần Bá Vũ</t>
  </si>
  <si>
    <t>01 Bài báo đăng trên tạp chí khoa học trong danh mục Scopus và xếp hạng Q3 theo ngành của Scimago</t>
  </si>
  <si>
    <t>T2023-104</t>
  </si>
  <si>
    <t>Ứng dụng các thuật toán phân loại mạt vụn kim loại và đề xuất các giải pháp kiểm soát quá trình hình thành bavia để nâng cao hiệu quả các dây chuyền gia công</t>
  </si>
  <si>
    <t>PGS. TS Phạm Huy Tuân</t>
  </si>
  <si>
    <t xml:space="preserve">- TS. Đặng Quang Khoa
- Phan Quốc Bảo (Cty TNHH Vietnam Metal Hardware.)
- Phạm Thành Công (Khoa Kỹ thuật cơ khí trường đại học Kỹ thuật - Công nghệ Cần Thơ.)
- Nguyễn Văn Khiển
- Ko Sung-Lim
- Trần Minh Thuận
</t>
  </si>
  <si>
    <t>- 01 bài báo đăng trên tạp chí khoa học trong danh mục SCIE của WoS và được phân nhóm Q1 theo hệ số ảnh hưởng chuyên ngành JIF.
- 01 bài báo đăng trên tạp chí khoa học trong danh mục SCIE của WoS và được phân nhóm Q2 theo hệ số ảnh hưởng chuyên ngành JIF hoặc trong danh mục Scopus và xếp hạng Q1 theo ngành của Scimago 
 - Bằng độc quyền sáng chế (chấp nhận đơn)</t>
  </si>
  <si>
    <t>T2023-105</t>
  </si>
  <si>
    <t>Nghiên cứu thiết kế chế tạo máy in 3D vật liệu Hydrogel và tối ưu hoá một số thông số in</t>
  </si>
  <si>
    <t>ThS. Nguyễn Thanh Tân</t>
  </si>
  <si>
    <t xml:space="preserve">- TS. Trần Văn Trọn
- Phạm Ngọc Hiếu </t>
  </si>
  <si>
    <t>- 01 Bài báo đăng trên tạp chí trong danh mục Scopus chưa xếp hạng Q hoặc Bài báo đăng trên tạp chí trong danh mục ESCI của WoS
- Máy in 3D vật liệu Hydrogel với không gian in 200x200x250</t>
  </si>
  <si>
    <t>T2023-107</t>
  </si>
  <si>
    <t xml:space="preserve">Thiết kế và chế tạo module tạo hình cho máy uốn ống
</t>
  </si>
  <si>
    <t>ThS. Phạm Quân Anh</t>
  </si>
  <si>
    <t xml:space="preserve">- PGS. TS Phạm Sơn Minh
- TS. Trần Minh Thế Uyên
- ThS. Nguyễn  Trọng Hiếu
- Nguyễn Việt Tuấn Anh (20144353)
- Trần Chí Bảo (20144359)
- Trương Văn Thành (20144461)
</t>
  </si>
  <si>
    <t>- 01  Bài báo đăng toàn văn trong kỷ yếu hội thảo khoa học quốc tế (Conferece Proceedings) có ISBN/ISSN và được xuất bản online bởi NXB uy tín.
- 01 Bằng độc quyền sáng chế
- 01 Sản phẩm mô hình nộp lại cho Khoa CKM</t>
  </si>
  <si>
    <t>T2023-108</t>
  </si>
  <si>
    <t xml:space="preserve">Nghiên cứu hình thái, cấu trúc tế vi và cơ tính của hỗn hợp Poly(butylene terephthalate)/ Polyamide 6
</t>
  </si>
  <si>
    <t>PGS.TS Phạm Thị Hồng Nga</t>
  </si>
  <si>
    <t>- TS. Nguyễn Văn Thức
- ThS. Nguyễn Thanh Tân
- ThS. Hoàng Văn Hướng
- Trần Thế San
- Hồ Sỹ Hùng
- Nguyễn Khắc Nhàn</t>
  </si>
  <si>
    <t>- 02 Bài báo đăng trên tạp chí khoa học trong danh mục SCIE, của WoS và được phân nhóm Q4 theo hệ số ảnh hưởng chuyên ngành (Journal Impact Factor - JIF).
-01 giải pháp hữu ích</t>
  </si>
  <si>
    <t>T2023-109</t>
  </si>
  <si>
    <t>Nghiên cứu thiết kế và áp dụng thuật toán điều khiển nâng cao hiệu suất thiết bị thu hồi năng lượng sóng gần bờ</t>
  </si>
  <si>
    <t>TS. Phan Công Bình</t>
  </si>
  <si>
    <t>- Trương Nguyễn Luân Vũ
- Nguyễn Nhựt Phi Long</t>
  </si>
  <si>
    <r>
      <t xml:space="preserve">- 01 Bài báo đăng trên tạp chí khoa học trong danh mục SCIE của WoS và được phân nhóm Q3 theo hệ số ảnh hưởng chuyên ngành (JIF).
- </t>
    </r>
    <r>
      <rPr>
        <sz val="12"/>
        <color rgb="FF000000"/>
        <rFont val="TimesNewRoman"/>
      </rPr>
      <t>01 giải pháp hữu ích</t>
    </r>
  </si>
  <si>
    <t>T2023-111</t>
  </si>
  <si>
    <t>Nghiên cứu sự ảnh hưởng của thông số dao động hỗ trợ đến cơ tính và tổ chức tế vi mối hàn ống tự động theo quỹ đạo</t>
  </si>
  <si>
    <t>ThS. Trần Ngọc Thiện</t>
  </si>
  <si>
    <t xml:space="preserve">- PGS.TS Phạm Sơn Minh
- TS.Trần Minh Thế Uyên
- Nguyễn Hoàng Thanh Tâm (20143494)
- Nguyễn Minh Đức (20143075)
- Trần Nguyễn Phúc Luân (20143157
</t>
  </si>
  <si>
    <t>T2023-112</t>
  </si>
  <si>
    <t>Thiết kế và chế tạo máy phun ép Micro</t>
  </si>
  <si>
    <t>ThS. Huỳnh Đỗ Song Toàn</t>
  </si>
  <si>
    <t>- PGS TS. Pham Sơn Minh
- Trần Minh Thế Uyên
- Nguyễn Trà Giang (20144085)
- Phạm Thanh Phong (20144298)
- Phạm Ngọc Triển (20144324)</t>
  </si>
  <si>
    <t>- 01 Bài báo đăng trên tạp chí khoa học trong danh mục SCIE của WoS và được phân nhóm Q1 theo hệ số ảnh hưởng chuyên ngành (JIF).
- 01 bằng độc quyền sáng chế
- 01 Sản phẩm mô hình nộp lại cho Khoa CKM</t>
  </si>
  <si>
    <t>T2023-113</t>
  </si>
  <si>
    <t>Ảnh hưởng hình học của chụp khí đến quá trình gia nhiệt bằng khí nóng cho khuôn</t>
  </si>
  <si>
    <t>ThS. Nguyễn  Trọng Hiếu</t>
  </si>
  <si>
    <t>- TS. Trần Minh Thế Uyên
- PGS. TS Phạm Sơn Minh
- Nguyễn Việt Tuấn Anh (20144353)
- Trần Chí Bảo (20144359)
- Trương Văn Thành (20144461)</t>
  </si>
  <si>
    <t>- 01 Bài báo đăng trên tạp chí khoa học trong danh mụcSCIE của WoS và được phân nhóm Q1 theo hệ số ảnh hưởng chuyên ngành (JIF).
01 bằng độc quyền sáng chế
- 01 Sản phẩm mô hình nộp lại cho Khoa CKM</t>
  </si>
  <si>
    <t>T2023-114</t>
  </si>
  <si>
    <t>Thiết kế và chế tạo đồ gá hàn co ống</t>
  </si>
  <si>
    <t>ThS. Nguyễn Văn Minh (CNTĐ)</t>
  </si>
  <si>
    <t xml:space="preserve"> - PGS. TS Phạm Sơn Minh
- Nguyễn Văn Minh
- Trần Minh Thế Uyên
- Phạm Anh Tuấn (20144489)
- Bùi Văn Hiếu (20144388)
- Vũ Đức Hoàn (20144393)</t>
  </si>
  <si>
    <t>- 01 Bài báo đăng toàn văn trong kỷ yếu hội thảo khoa họcquốc tế (Conferece Proceedings) có ISBN/ISSN và đượcxuất bản online bởi NXB uy tín.
- 01 bằng độc quyền sáng chế
- 01 Sản phẩm mô hình nộp lại cho Khoa CKM</t>
  </si>
  <si>
    <t>T2023-115</t>
  </si>
  <si>
    <t xml:space="preserve">Thiết kế và chế tạo module đẩy ống cho máy tạo hình sản phẩm dạng ống </t>
  </si>
  <si>
    <t>ThS. Nguyễn Văn Minh (THN)</t>
  </si>
  <si>
    <t xml:space="preserve"> - PGS. TS Phạm Sơn Minh
- TS. Trần Minh Thế Uyên
- Trần Minh Thế Uyên
- Nguyễn Việt Tuấn Anh (20144353)
- Trần Chí Bảo (20144359)
- Trương Văn Thành (20144461)</t>
  </si>
  <si>
    <t>T2023-116</t>
  </si>
  <si>
    <t>Nghiên cứu quá trình gia nhiệt cho khuôn phun ép nhựa</t>
  </si>
  <si>
    <t xml:space="preserve"> PGS. TS Phạm Sơn Minh</t>
  </si>
  <si>
    <t xml:space="preserve">- ThS. Huỳnh Đỗ Song Toàn
- Lê Minh Tú (20144327)
- Bảo Điền (20144010)
- Trần Triệu Vĩ (20144026)
</t>
  </si>
  <si>
    <t>- 01 Bài báo đăng trên tạp chí khoa học trong danh mục SCIE của WoS và được phân nhóm Q1 theo hệ số ảnh hưởng chuyên ngành JIF
- 01 bằng độc quyền sáng chế (chấp nhận đơn)
- 01 Sản phẩm mô hình nộp lại cho Khoa CKM</t>
  </si>
  <si>
    <t>T2023-117</t>
  </si>
  <si>
    <t>Nghiên cứu quá trình gia nhiệt bằng khí nóng cho lòng khuôn dạng 3D</t>
  </si>
  <si>
    <t>TS. Quách Văn Thiêm</t>
  </si>
  <si>
    <t>Trần Minh Thế Uyên
Phạm Sơn Minh
Nguyễn Trọng Hiếu
Phạm Anh Tuấn (20144489)
Bùi Văn Hiếu (20144388)
Vũ Đức Hoàn (20144393)</t>
  </si>
  <si>
    <t>T2023-118</t>
  </si>
  <si>
    <t>Nghiên cứu thiết kế và chế tạo khuôn cho sản phẩm micro</t>
  </si>
  <si>
    <t>TS Trần Minh Thế Uyên</t>
  </si>
  <si>
    <t>- PGS. TS Phạm Sơn Minh
- PGS. TS Đỗ Thành Trung
-Nguyễn Văn Viễn
- Nguyễn Thành Nam
- Nguyễn Đức Mạnh</t>
  </si>
  <si>
    <t>T2023-119</t>
  </si>
  <si>
    <t xml:space="preserve">Ảnh hưởng thông số hàn orbital kín đến chất lượng liên kết hàn
</t>
  </si>
  <si>
    <t>ThS. Trần Thái Sơn</t>
  </si>
  <si>
    <t>- PGS.TS Phạm Sơn Minh
- TS.Trần Minh Thế Uyên
- Nguyễn Trà Giang (20144085)
- Phạm Thanh Phong (20144298)
- Phạm Ngọc Triển (20144324)</t>
  </si>
  <si>
    <t>- 01 bài báo đăng toàn văn trong kỷ yếu hội thảo khoa học quốc tế có ISBN/ISSN và được xuất bản bởi NXB uy tín
- 01 bằng độc quyền sáng chế (chấp nhận đơn)
- 01 Sản phẩm mô hình nộp lại cho Khoa CKM</t>
  </si>
  <si>
    <t>T2023-121</t>
  </si>
  <si>
    <t xml:space="preserve">Nghiên cứu độ bền của mẫu in 3D trong qui trình chế tạo kênh giải nhiệt cho khuôn  </t>
  </si>
  <si>
    <t>TS Lê Minh Tài</t>
  </si>
  <si>
    <t xml:space="preserve">- PGS TS. Pham Sơn Minh
- Nguyễn Văn Thức
- Trịnh Quốc Dũng (20144241)
- Trần Đức Nguyên (20144292)
- Lâm Phước Dũng (20144238)
</t>
  </si>
  <si>
    <t>T2023-122</t>
  </si>
  <si>
    <t>Thiết kế và chế tạo máy thử độ mòn chi tiết trong khuôn phun ép</t>
  </si>
  <si>
    <t>TS. Võ Xuân Tiến</t>
  </si>
  <si>
    <t xml:space="preserve">- PGS.TS Phạm Sơn Minh
- TS.Trần Minh Thế Uyên
- Trịnh Quốc Dũng (20144241)
- Trần Đức Nguyên (20144292)
- Lâm Phước Dũng (20144238)             
</t>
  </si>
  <si>
    <t>T2023-123</t>
  </si>
  <si>
    <t>Nghiên cứu ảnh hưởng của phương pháp khoan có dao động hỗ trợ đến chất lượng của chi tiết gia công</t>
  </si>
  <si>
    <t>TS. Đặng Quang Khoa</t>
  </si>
  <si>
    <t>- PGS. TS Phạm Huy Tuân
- ThS. Phan Thanh Vũ</t>
  </si>
  <si>
    <t>T2023-124</t>
  </si>
  <si>
    <t>Thiết kế tối ưu bàn định vị 02 bậc tự do sử dụng cơ cấu mềm cho hệ thống định vị chính xác và thiết bị kiểm tra cơ tính vật liệu</t>
  </si>
  <si>
    <t>ThS. Đặng Minh Phụng</t>
  </si>
  <si>
    <t>- Đào Thanh Phong (Viện Khoa Học Tính Toán, Trường Đại Học Tôn Đức Thắng)
- PGS.TS Lê Hiếu Giang</t>
  </si>
  <si>
    <t>T2023-125</t>
  </si>
  <si>
    <t>Thiết kế tối ưu bộ định vị 01 bậc tự do sử dụng cơ cấu mềm cho thiết bị kiểm tra độ cứng vật liệu và hệ thống định vị chính xác</t>
  </si>
  <si>
    <t>Đào Thanh Phong (Viện Khoa Học Tính Toán, Trường Đại Học Tôn Đức Thắng)
- Đặng Minh Phụng</t>
  </si>
  <si>
    <t>T2023-126</t>
  </si>
  <si>
    <t>Tối ưu hóa thông số hàn laser đến chất lượng mối hàn cho thép không gỉ AISI 304</t>
  </si>
  <si>
    <t>TS. Nguyễn Nhựt Phi Long</t>
  </si>
  <si>
    <t>- ThS. Nguyễn Văn Đoàn
- Nguyễn Quận (Khoa KTCN – Trường Đại học Phạm Văn Đồng
– Quảng Ngãi)
- Nguyễn Hữu Khương (15144162)
- Thạch Thương (15144256)</t>
  </si>
  <si>
    <t>01 bài báo đăng trên tạp chí khoa học trong danh mục SCIE của WoS và được phân nhóm Q3 theo hệ số ảnh hưởng chuyên ngành JIF</t>
  </si>
  <si>
    <t>T2023-127</t>
  </si>
  <si>
    <t>Nghiên cứu ảnh hưởng của hàm lượng thành phần đến chỉ tiêu cơ tính của vật liệu composite bã cà-phê - nhựa</t>
  </si>
  <si>
    <t>Nguyễn Văn Đoàn</t>
  </si>
  <si>
    <t>- TS. Nguyễn Nhựt Phi Long; 
- TS. Quách Văn Thiêm; 
- Nguyễn Trà Kim Quyên
- Nguyễn Phan Nam (19143148)
- Nguyễn Nhật Tài (19143008)</t>
  </si>
  <si>
    <t>01 bài báo đăng trên tạp chí khoa học trong danh mục SCIE của WoS và được phân nhóm Q4 theo hệ số ảnh hưởng chuyên ngành JIF</t>
  </si>
  <si>
    <t>T2023-128</t>
  </si>
  <si>
    <t>Nghiên cứu ảnh hưởng của hàm lượng thành phần đến chỉ tiêu cơ tính của vật liệu composite bã mía - nhựa</t>
  </si>
  <si>
    <t>ThS. Nguyễn Hoài Nam</t>
  </si>
  <si>
    <t>- TS. Nguyễn Nhựt Phi Long
- Lê Đỉnh (19144002)
- Ngô Nguyễn Thành Danh (19143066)
- Dương Lê Minh Hải (19143073)
- Nguyễn Ngọc Huyền Ngân
- Nguyễn Thị Huyền Trang</t>
  </si>
  <si>
    <t xml:space="preserve">01 bài báo đăng trên tạp chí khoa học trong danh mục SCIE của WoS và được phân nhóm Q4 theo hệ số ảnh hưởng chuyên ngành JIF </t>
  </si>
  <si>
    <t>T2023-130</t>
  </si>
  <si>
    <t>Thiết kế, chế tạo máy ép chén từ mo cau</t>
  </si>
  <si>
    <t>ThS. Nguyễn Văn Sơn</t>
  </si>
  <si>
    <t>ThS. Nguyễn Trọng Hiếu</t>
  </si>
  <si>
    <t>01 bài báo đăng trên tạp chí Khoa học Giáo dục kỹ thuật thuộc ngành được tính điểm trong danh mục Hội đồng giáo sư Nhà nước</t>
  </si>
  <si>
    <t>Khoa Xây Dựng: 21 đề tài</t>
  </si>
  <si>
    <t>T2023-131</t>
  </si>
  <si>
    <t>Nghiên cứu đánh giá ảnh hưởng của cốt sợi đến độ bền của bê tông nhựa</t>
  </si>
  <si>
    <t>Đỗ Tiến Thọ</t>
  </si>
  <si>
    <t>Nguyễn Huỳnh Tấn Tài
Trần Vũ Tự</t>
  </si>
  <si>
    <t>T2023-133</t>
  </si>
  <si>
    <t>Mô hình phân tích mức độ ảnh hưởng của chậm trễ giải phóng mặt bằng đến chi phí của dự án xây dựng công trình giao thông</t>
  </si>
  <si>
    <t>Hà Duy Khánh</t>
  </si>
  <si>
    <t>Nguyễn Văn Minh
Phùng Phước Hưng</t>
  </si>
  <si>
    <t>T2023-134</t>
  </si>
  <si>
    <t>So sánh hiệu năng của các thuật toán tối ưu đa mục tiêu NSGA-II, SPEA2+SDE, AMOSA</t>
  </si>
  <si>
    <t>Lâm Xuân Bình</t>
  </si>
  <si>
    <t>Lâm Phát Thuận</t>
  </si>
  <si>
    <t xml:space="preserve">01 Bài báo đăng trên tạp chí trong nước trong danh mục của Hội đồng Giáo sư Nhà nước có điểm từ 0,75-1,25
</t>
  </si>
  <si>
    <t>T2023-135</t>
  </si>
  <si>
    <t>Nghiên cứu các đặc trưng cơ học của bê tông sợi pp trong điều kiện sử dụng cát mịn cửa sông</t>
  </si>
  <si>
    <t>Lê Anh Thắng</t>
  </si>
  <si>
    <t>Trần Tuấn Kiệt
Trần Văn Thiên</t>
  </si>
  <si>
    <t>T2023-136</t>
  </si>
  <si>
    <t>Nghiên cứu dao động tự do dầm xốp vi mô dùng lời giải Ritz (Free Vibration Analysis of porous microbeams using Ritz method)</t>
  </si>
  <si>
    <t>Nguyễn Ngọc Dương</t>
  </si>
  <si>
    <t>Bùi Xuân Bách
Lê Phương Bình</t>
  </si>
  <si>
    <t>- 01 bài báo đăng trên tạp chí khoa học trong danh mục SCIE của WoS và được phân nhóm Q2 theo hệ số ảnh hưởng chuyên ngành JIF 
- 01 HVCH</t>
  </si>
  <si>
    <t>T2023-137</t>
  </si>
  <si>
    <t>Phân tích sự phức tạp của các dự án xây dựng lại nhà chung cư</t>
  </si>
  <si>
    <t>Nguyễn Văn Minh</t>
  </si>
  <si>
    <t>Hà Duy Khánh
Nguyễn Thanh Tú</t>
  </si>
  <si>
    <t xml:space="preserve">01 bài báo đăng trên tạp chí khoa học trong danh mục SCIE của WoS và được phân nhóm Q1 theo hệ số ảnh hưởng chuyên ngành JIF </t>
  </si>
  <si>
    <t>T2023-138</t>
  </si>
  <si>
    <t>Thử nghiệm một số giải pháp gia cường nền đất yếu có cát san lấp ở đồng bằng sông Cửu Long</t>
  </si>
  <si>
    <t xml:space="preserve">Nguyễn Sỹ Hùng         </t>
  </si>
  <si>
    <t>Nguyễn Minh Đức
Nguyễn Thế Anh</t>
  </si>
  <si>
    <t>T2023-139</t>
  </si>
  <si>
    <t>Nghiên cứu ứng xử của dầm bê tông cốt thép tái chế sử dụng phụ gia được gia cường bằng CFRP</t>
  </si>
  <si>
    <t xml:space="preserve">Nguyễn Thanh Hưng          </t>
  </si>
  <si>
    <t>Vương Hoàng Thạch
Nguyễn Sỹ Hùng</t>
  </si>
  <si>
    <t xml:space="preserve">01 bài báo đăng trên tạp chí khoa học trong danh mục SCIE của WoS và được phân nhóm Q2 theo hệ số ảnh hưởng chuyên ngành JIF </t>
  </si>
  <si>
    <t>T2023-140</t>
  </si>
  <si>
    <t>Nghiên cứu ứng xử của tấm phân lớp chức năng có tính chất Cơ-Điện-Từ bằng phương pháp phần tử hữu hạn đẳng hình học</t>
  </si>
  <si>
    <t xml:space="preserve">Phạm Tấn Hùng          </t>
  </si>
  <si>
    <t>Trang Tấn Triển
Lê Thanh Phong</t>
  </si>
  <si>
    <t xml:space="preserve">01 bài báo đăng trên tạp chí khoa học trong danh mục SCIE của WoS và được phân nhóm Q1 theo hệ số ảnh hưởng chuyên ngành JIF 
</t>
  </si>
  <si>
    <t>T2023-141</t>
  </si>
  <si>
    <t>Ứng dụng phương pháp thí nghiệm từ biến – phục hồi tổng quát hóa để đánh giá khả năng kháng hằn lún của các loại bê tông át-phan khác nhau</t>
  </si>
  <si>
    <t>Nguyễn Huỳnh Tấn Tài</t>
  </si>
  <si>
    <t>Đỗ Tiến Thọ
Trần Vũ Tự</t>
  </si>
  <si>
    <t>T2023-142</t>
  </si>
  <si>
    <t>Nghiên cứu ma sát đất và các loại vật liệu có xét áp lực nước lỗ rỗng bằng thí nghiệm cắt đất trực tiếp</t>
  </si>
  <si>
    <t xml:space="preserve">Nguyễn Thanh Tú          </t>
  </si>
  <si>
    <t xml:space="preserve">01 Bài báo đăng trên tạp chí khoa học trong danh mục Scopus và xếp hạng Q3 theo ngành của Scimago. </t>
  </si>
  <si>
    <t>T2023-143</t>
  </si>
  <si>
    <t>Nghiên cứu phương pháp tạo rỗng và ảnh hưởng của nó với bê tông Geopolymer.</t>
  </si>
  <si>
    <t>Nguyễn Thế Anh</t>
  </si>
  <si>
    <t>T2023-144</t>
  </si>
  <si>
    <t>Nghiên cứu ảnh hưởng của phụ gia đến tính chất cơ học của bê tông Geopolymer bọt khí cốt liệu nhỏ</t>
  </si>
  <si>
    <t>Phạm Đức Thiện</t>
  </si>
  <si>
    <t>Phan Đức Hùng
Lê Phương Bình</t>
  </si>
  <si>
    <t>T2023-146</t>
  </si>
  <si>
    <t>Nghiên cứu ảnh hưởng của hàm lượng xỉ thép thay thế cốt liệu nhỏ đến tính chất của vữa kiềm hoạt hóa từ xỉ lò cao (AAS).</t>
  </si>
  <si>
    <t xml:space="preserve">Trần Thanh Tài           </t>
  </si>
  <si>
    <t>Nguyễn Thanh Tú
Nguyễn Tổng</t>
  </si>
  <si>
    <t>T2023-147</t>
  </si>
  <si>
    <t>Tính toán độ cản nhớt cho kết cấu bằng lý thuyết kết hợp thực nghiệm.</t>
  </si>
  <si>
    <t>Bùi Phạm Đức Tường</t>
  </si>
  <si>
    <t>Nguyễn Văn Đoàn
Nguyễn Thanh Tú</t>
  </si>
  <si>
    <t>01 bài báo dăng trên tạp chí khoa học trong danh mục SCIE của WoS và được phân nhóm Q3 theo hệ số ảnh hưởng chuyên ngành JIF</t>
  </si>
  <si>
    <t>T2023-148</t>
  </si>
  <si>
    <t>Đặc trưng ăn mòn của dầm thép hình theo thời gian</t>
  </si>
  <si>
    <t>Đào Duy Kiên</t>
  </si>
  <si>
    <t>Nguyễn Thế Trường Phong
Nguyễn Thanh Hưng</t>
  </si>
  <si>
    <t>01 Bài báo đăng trên tạp chí trong nước trong danh mụccủa Hội đồng Giáo sư Nhà nước có điểm từ 0,75-1,25.</t>
  </si>
  <si>
    <t>T2023-149</t>
  </si>
  <si>
    <t>Phân tích đặc trưng dòng giao thông thoát hiểm bằng phương pháp mô phỏng – trường hợp nghiên cứu ở Việt Nam</t>
  </si>
  <si>
    <t>Trần Vũ Tự</t>
  </si>
  <si>
    <t>Nguyễn Huỳnh Tấn Tài
Nguyễn Thị Thúy Hằng</t>
  </si>
  <si>
    <t>01 bài báo dăng trên tạp chí khoa học trong danh mục SCIE của WoS và được phân nhóm Q2 theo hệ số ảnh hưởng chuyên ngành JIF</t>
  </si>
  <si>
    <t>T2023-151</t>
  </si>
  <si>
    <t>Mô hình số phụ thuộc kích thước cho bài toán phân tích ứng xử kết cấu tấm vi mô cơ điện</t>
  </si>
  <si>
    <t>Nguyễn Thị Bích Liễu</t>
  </si>
  <si>
    <t xml:space="preserve">TS. Phạm Tấn Hùng
TS. Lâm Phát Thuận
 </t>
  </si>
  <si>
    <t>T2023-152</t>
  </si>
  <si>
    <t>Sức kháng uốn dưới tải trọng tĩnh của của bê tông tính năng cao được gia cường bằng cốt sợi thép với các hàm lượng thay đổi</t>
  </si>
  <si>
    <t>Vương Thị Ngọc Hân</t>
  </si>
  <si>
    <t xml:space="preserve">Nguyễn Duy Liêm     </t>
  </si>
  <si>
    <t>T2023-155</t>
  </si>
  <si>
    <t>Phân tích dao động tự do của tấm áp điện-từ sử dụng lý thuyết biến dạng cắt bậc cao hai biến bằng phương pháp đẳng hình học</t>
  </si>
  <si>
    <t>Lê Thanh Phong</t>
  </si>
  <si>
    <t>Trang Tấn Triển
Phạm Tấn Hùng</t>
  </si>
  <si>
    <t>01 Bài báo đăng trên tạp chí trong nước trong danh mục của Hội đồng Giáo sư Nhà nước tính điểm 0,5.</t>
  </si>
  <si>
    <t>T2023-156</t>
  </si>
  <si>
    <t>Ứng xử uốn dưới tải trọng lặp của bê tông tính năng cao</t>
  </si>
  <si>
    <t>Nguyễn Duy Liêm</t>
  </si>
  <si>
    <t>Đỗ Xuân Sơn
Vương Thị Ngọc Hân</t>
  </si>
  <si>
    <t>Trung tâm Giáo dục Thể chất Quốc phòng: 02 đề tài</t>
  </si>
  <si>
    <t>T2023-157</t>
  </si>
  <si>
    <t>Nghiên cứu các bài tập nâng cao thể lực chung cho nam sinh viên năm nhất Trường Đại học Sư phạm Kỹ thuật TP.HCM</t>
  </si>
  <si>
    <t>Trần Mạnh Hùng</t>
  </si>
  <si>
    <t>Nguyễn Thanh Bình
Trần Thị Thanh Huyền</t>
  </si>
  <si>
    <t>01 Bài báo đăng trên tạp chí trong nước trong danh mục của HĐGSNN tính điểm 0.5</t>
  </si>
  <si>
    <t>T2023-158</t>
  </si>
  <si>
    <t>Đánh giá năng lực tính toán của sinh viên các lớp giáo dục thể chất 3 - Cờ vua Trường Đại học Sư phạm Kỹ thuật TP.HCM</t>
  </si>
  <si>
    <t>Nguyễn Đức Thành</t>
  </si>
  <si>
    <t>Lê Kim VŨ
Phạm Đức Hậu</t>
  </si>
  <si>
    <t>01 Bài báo đăng trên tạp chí Khoa học trong danh mục Scopus và xếp hạng Q4 theo ngành của Scimago.</t>
  </si>
  <si>
    <t>Khoa ĐT CLC: 04 đề tài</t>
  </si>
  <si>
    <t>T2023-159</t>
  </si>
  <si>
    <t>Nghiên cứu, thiết kế hệ thống nạp điện áp cao cho bộ pin ô tô điện</t>
  </si>
  <si>
    <t>TS. Lê Thanh Phúc</t>
  </si>
  <si>
    <t>Thái Hoàng Linh</t>
  </si>
  <si>
    <t>T2023-161</t>
  </si>
  <si>
    <t>Ảnh hưởng của axit xitric và rennet tới chất lượng phô mai tươi từ sữa bột hoàn nguyên</t>
  </si>
  <si>
    <t>TS. Phạm Thị Hoàn</t>
  </si>
  <si>
    <t>Trịnh Khánh Sơn
Nguyễn Đặng Mỹ Duyên</t>
  </si>
  <si>
    <t>01 bài báo đăng trên tạp chí trong danh mục Scopus chưa xếp hạng Q hoặc bài báo đăng trên tạp chí trong danh mục ESCI của WoS</t>
  </si>
  <si>
    <t>T2023-162</t>
  </si>
  <si>
    <t>Nghiên cứu hiệu quả xử lý tetracycline trong nước thải bằng phương pháp fenton điện hóa kết hợp xúc tác than hoạt hóa từ tính</t>
  </si>
  <si>
    <t>TS. Nguyễn Mỹ Linh</t>
  </si>
  <si>
    <t>Nguyễn Hà Trang
Nguyễn Thị Tịnh Ấu</t>
  </si>
  <si>
    <t>T2023-163</t>
  </si>
  <si>
    <t>Thiết kế và chế tạo máy hàn ống gân</t>
  </si>
  <si>
    <t>ThS Đoàn Tất Linh</t>
  </si>
  <si>
    <t>Trần Minh Thế Uyên
Phạm Sơn Minh
Nguyễn Trà Giang (20144085)
Phạm Thanh Phong (20144298)
Phạm Ngọc Triển (20144324)</t>
  </si>
  <si>
    <t>- 01 bài báo đăng toàn văn trong kỷ yếu hội thảo khoa học quốc tế (Conference Proceedings) có ISBN/ISSN và được xuất bản online bởi NXB uy tín
- 01 bằng độc quyền sáng chế được chấp nhận đơn
- 01 Mô hình nộp lại cho khoa CKM</t>
  </si>
  <si>
    <t>Tổng</t>
  </si>
  <si>
    <t>(Bằng chữ: Mười tỷ bốn trăm mười tám triệu đồng)</t>
  </si>
  <si>
    <r>
      <t xml:space="preserve">DANH MỤC ĐỀ TÀI NGHIÊN CỨU KHOA HỌC DÀNH CHO NHÓM NGHIÊN CỨU TRỌNG ĐIỂM NĂM 2023
</t>
    </r>
    <r>
      <rPr>
        <sz val="16"/>
        <color theme="1"/>
        <rFont val="Times New Roman"/>
        <family val="1"/>
      </rPr>
      <t>(Kèm theo quyết định số: 1493/QĐ-ĐHSPKT ngày 22 tháng 5 năm 2023)</t>
    </r>
  </si>
  <si>
    <t>T2023-01NTĐ</t>
  </si>
  <si>
    <t>Mô hình hóa và xây dựng thuật toán điều khiển tầng cho bàn máy phay CNC</t>
  </si>
  <si>
    <t>PGS. TS Trương Nguyễn Luân Vũ</t>
  </si>
  <si>
    <t>PGS. TS. Lê Hiếu Giang 
ThS. Võ Lâm Chương
TS. Lê Linh
TS. Hà Lê Như Ngọc Thành
ThS. Ngô Hoàng Nam
ThS. Trần Thụy Uyên Phương
ThS. Nguyễn Bá Trương Đài</t>
  </si>
  <si>
    <t>- 01 Bài báo đăng trên tạp chí khoa học trong danh mục SCIE của WoS và được phân nhóm Q1 theo hệ số ảnh hưởng chuyên ngành (Journal Impact Factor - JIF).
- 01 Bài báo đăng trên tạp chí khoa học trong danh mục SCIE của WoS và được phân nhóm Q2 theo hệ số ảnh hưởng chuyên ngành (Journal Impact Factor - JIF).
- 01 Giải pháp hữu ích (Chấp nhận đơn)
- 01 NCS</t>
  </si>
  <si>
    <t>T2023-02NTĐ</t>
  </si>
  <si>
    <t>Nghịch lưu tăng áp ba bậc hình T hoạt động ở điều kiện bình thường và sự cố hở mạch khóa công suất với khả năng giảm điện áp trên tụ</t>
  </si>
  <si>
    <t>TS. Đỗ Đức Trí</t>
  </si>
  <si>
    <t>Lê Hiếu Giang
Nguyễn Minh Khai
Nguyễn Đình Tuyên
Nguyễn Đình Hải
Trần Vĩnh Thanh
Vũ Văn Phong
Nguyễn Phan Anh Tuấn
Trần Ngọc Hào</t>
  </si>
  <si>
    <t>Robot thông minh phục vụ thư viện</t>
  </si>
  <si>
    <t>Đặng Xuân Ba</t>
  </si>
  <si>
    <t>Vũ Quang Huy
Lê Hoàng Lâm
Nguyễn Trần Minh Nguyệt
Nguyễn Phong Lưu
Nguyễn Thị Yến Tuyết
Vũ Trọng Luật
Bùi Thị Loan</t>
  </si>
  <si>
    <t>(Bằng chữ: Chín trăm triệu đồng)</t>
  </si>
  <si>
    <t>Nghiệm thu lần 1</t>
  </si>
  <si>
    <t>PGS. TS Lê Hiếu Giang</t>
  </si>
  <si>
    <t>Nghiệm thu đợt 2</t>
  </si>
  <si>
    <t>Nghiệm thu lần 1 - Không đạt
Nghiệm thu đợt 2 - Đạt</t>
  </si>
  <si>
    <t>Gia hạn</t>
  </si>
  <si>
    <t>T2023-03ĐH</t>
  </si>
  <si>
    <t>Nghiệm thu đợt 2+</t>
  </si>
  <si>
    <r>
      <t xml:space="preserve">DANH MỤC ĐỀ TÀI NGHIÊN CỨU KHOA HỌC CẤP TRƯỜNG NĂM 2023
</t>
    </r>
    <r>
      <rPr>
        <sz val="16"/>
        <color theme="1"/>
        <rFont val="Times New Roman"/>
        <family val="1"/>
      </rPr>
      <t>(Kèm theo quyết định số: 1493/QĐ-ĐHSPKT ngày 22 tháng 5 năm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</si>
</sst>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1">
    <font>
      <sz val="11"/>
      <color theme="1"/>
      <name val="Calibri"/>
      <family val="2"/>
      <scheme val="minor"/>
    </font>
    <font>
      <sz val="11"/>
      <color theme="1"/>
      <name val="Calibri"/>
      <family val="2"/>
      <scheme val="minor"/>
    </font>
    <font>
      <b/>
      <sz val="13"/>
      <color theme="1"/>
      <name val="Times New Roman"/>
      <family val="1"/>
    </font>
    <font>
      <sz val="12"/>
      <color theme="1"/>
      <name val="Times New Roman"/>
      <family val="1"/>
    </font>
    <font>
      <b/>
      <sz val="20"/>
      <color theme="1"/>
      <name val="Times New Roman"/>
      <family val="1"/>
    </font>
    <font>
      <sz val="16"/>
      <color theme="1"/>
      <name val="Times New Roman"/>
      <family val="1"/>
    </font>
    <font>
      <b/>
      <sz val="12"/>
      <name val="Times New Roman"/>
      <family val="1"/>
    </font>
    <font>
      <b/>
      <sz val="12"/>
      <color theme="1"/>
      <name val="Times New Roman"/>
      <family val="1"/>
    </font>
    <font>
      <b/>
      <sz val="11"/>
      <color theme="1"/>
      <name val="Times New Roman"/>
      <family val="1"/>
    </font>
    <font>
      <sz val="12"/>
      <name val="Times New Roman"/>
      <family val="1"/>
    </font>
    <font>
      <sz val="11"/>
      <color theme="1"/>
      <name val="Times New Roman"/>
      <family val="1"/>
    </font>
    <font>
      <sz val="11"/>
      <name val="Times New Roman"/>
      <family val="1"/>
    </font>
    <font>
      <sz val="12"/>
      <name val="TimesNewRoman"/>
    </font>
    <font>
      <sz val="12"/>
      <color rgb="FF000000"/>
      <name val="TimesNewRoman"/>
    </font>
    <font>
      <b/>
      <sz val="11"/>
      <name val="Times New Roman"/>
      <family val="1"/>
    </font>
    <font>
      <sz val="11"/>
      <color rgb="FF000000"/>
      <name val="Times New Roman"/>
      <family val="1"/>
    </font>
    <font>
      <sz val="11"/>
      <color rgb="FF001A33"/>
      <name val="Times New Roman"/>
      <family val="1"/>
    </font>
    <font>
      <sz val="11"/>
      <color rgb="FF000000"/>
      <name val="TimesNewRoman"/>
    </font>
    <font>
      <sz val="13"/>
      <color theme="1"/>
      <name val="Times New Roman"/>
      <family val="1"/>
    </font>
    <font>
      <sz val="13"/>
      <name val="Times New Roman"/>
      <family val="1"/>
    </font>
    <font>
      <b/>
      <sz val="14"/>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rgb="FFFFFFFF"/>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15">
    <xf numFmtId="0" fontId="0" fillId="0" borderId="0" xfId="0"/>
    <xf numFmtId="0" fontId="3" fillId="2" borderId="0" xfId="0" applyFont="1" applyFill="1" applyAlignment="1">
      <alignment horizontal="left" vertical="top"/>
    </xf>
    <xf numFmtId="0" fontId="3" fillId="2" borderId="1" xfId="0" applyFont="1" applyFill="1" applyBorder="1" applyAlignment="1">
      <alignment vertical="center"/>
    </xf>
    <xf numFmtId="0" fontId="3" fillId="2" borderId="1" xfId="0" applyFont="1" applyFill="1" applyBorder="1" applyAlignment="1">
      <alignment horizontal="left" vertical="top"/>
    </xf>
    <xf numFmtId="0" fontId="6" fillId="2" borderId="2" xfId="0"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164" fontId="8" fillId="2" borderId="2" xfId="1" applyNumberFormat="1" applyFont="1" applyFill="1" applyBorder="1" applyAlignment="1">
      <alignment horizontal="right" vertical="top"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164" fontId="3" fillId="2" borderId="2" xfId="0" applyNumberFormat="1" applyFont="1" applyFill="1" applyBorder="1" applyAlignment="1">
      <alignment horizontal="left" vertical="center" wrapText="1"/>
    </xf>
    <xf numFmtId="164" fontId="3" fillId="2" borderId="2" xfId="0" applyNumberFormat="1" applyFont="1" applyFill="1" applyBorder="1" applyAlignment="1">
      <alignment horizontal="right" vertical="center" wrapText="1"/>
    </xf>
    <xf numFmtId="0" fontId="9" fillId="2" borderId="2" xfId="0" applyFont="1" applyFill="1" applyBorder="1" applyAlignment="1">
      <alignment horizontal="left" vertical="center" wrapText="1"/>
    </xf>
    <xf numFmtId="164" fontId="9" fillId="2" borderId="2" xfId="0" quotePrefix="1" applyNumberFormat="1" applyFont="1" applyFill="1" applyBorder="1" applyAlignment="1">
      <alignment horizontal="left" vertical="center" wrapText="1"/>
    </xf>
    <xf numFmtId="164" fontId="9" fillId="2" borderId="2" xfId="0" applyNumberFormat="1" applyFont="1" applyFill="1" applyBorder="1" applyAlignment="1">
      <alignment horizontal="right" vertical="center" wrapText="1"/>
    </xf>
    <xf numFmtId="0" fontId="3" fillId="2" borderId="2" xfId="0" quotePrefix="1" applyFont="1" applyFill="1" applyBorder="1" applyAlignment="1">
      <alignment vertical="center" wrapText="1"/>
    </xf>
    <xf numFmtId="164" fontId="3" fillId="2" borderId="2" xfId="1" applyNumberFormat="1" applyFont="1" applyFill="1" applyBorder="1" applyAlignment="1">
      <alignment horizontal="right" vertical="center" wrapText="1"/>
    </xf>
    <xf numFmtId="0" fontId="9" fillId="2" borderId="2" xfId="0" quotePrefix="1" applyFont="1" applyFill="1" applyBorder="1" applyAlignment="1">
      <alignment horizontal="left" vertical="center" wrapText="1"/>
    </xf>
    <xf numFmtId="0" fontId="3" fillId="2" borderId="2" xfId="0" quotePrefix="1" applyFont="1" applyFill="1" applyBorder="1" applyAlignment="1">
      <alignment horizontal="left" vertical="center" wrapText="1"/>
    </xf>
    <xf numFmtId="164" fontId="8" fillId="2" borderId="2" xfId="0" applyNumberFormat="1" applyFont="1" applyFill="1" applyBorder="1" applyAlignment="1">
      <alignment horizontal="right" vertical="center" wrapText="1"/>
    </xf>
    <xf numFmtId="0" fontId="10" fillId="2" borderId="2" xfId="0" applyFont="1" applyFill="1" applyBorder="1" applyAlignment="1">
      <alignment vertical="top" wrapText="1"/>
    </xf>
    <xf numFmtId="0" fontId="11"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164" fontId="10" fillId="2" borderId="2" xfId="0" quotePrefix="1" applyNumberFormat="1" applyFont="1" applyFill="1" applyBorder="1" applyAlignment="1">
      <alignment horizontal="left" vertical="center" wrapText="1"/>
    </xf>
    <xf numFmtId="164" fontId="10" fillId="2" borderId="2" xfId="1" applyNumberFormat="1" applyFont="1" applyFill="1" applyBorder="1" applyAlignment="1">
      <alignment horizontal="right" vertical="center" wrapText="1"/>
    </xf>
    <xf numFmtId="164" fontId="11" fillId="2" borderId="2" xfId="0" quotePrefix="1" applyNumberFormat="1" applyFont="1" applyFill="1" applyBorder="1" applyAlignment="1">
      <alignment horizontal="left" vertical="center" wrapText="1"/>
    </xf>
    <xf numFmtId="164" fontId="10" fillId="2" borderId="2" xfId="0" applyNumberFormat="1" applyFont="1" applyFill="1" applyBorder="1" applyAlignment="1">
      <alignment horizontal="right" vertical="center" wrapText="1"/>
    </xf>
    <xf numFmtId="0" fontId="10" fillId="0" borderId="2" xfId="0" applyFont="1" applyFill="1" applyBorder="1" applyAlignment="1">
      <alignment horizontal="left" vertical="center" wrapText="1"/>
    </xf>
    <xf numFmtId="0" fontId="10" fillId="2" borderId="2" xfId="0" quotePrefix="1" applyFont="1" applyFill="1" applyBorder="1" applyAlignment="1">
      <alignment horizontal="left" vertical="center" wrapText="1"/>
    </xf>
    <xf numFmtId="0" fontId="10" fillId="2" borderId="2" xfId="0" applyFont="1" applyFill="1" applyBorder="1" applyAlignment="1">
      <alignment horizontal="left" vertical="top" wrapText="1"/>
    </xf>
    <xf numFmtId="0" fontId="10" fillId="2" borderId="2" xfId="0" applyFont="1" applyFill="1" applyBorder="1" applyAlignment="1">
      <alignment vertical="center" wrapText="1"/>
    </xf>
    <xf numFmtId="3" fontId="10" fillId="2" borderId="2" xfId="0" applyNumberFormat="1" applyFont="1" applyFill="1" applyBorder="1" applyAlignment="1">
      <alignment horizontal="right" vertical="center" wrapText="1"/>
    </xf>
    <xf numFmtId="164" fontId="8" fillId="2" borderId="2" xfId="1" applyNumberFormat="1" applyFont="1" applyFill="1" applyBorder="1" applyAlignment="1">
      <alignment horizontal="right" vertical="center" wrapText="1"/>
    </xf>
    <xf numFmtId="0" fontId="11" fillId="0" borderId="2" xfId="0" applyFont="1" applyFill="1" applyBorder="1" applyAlignment="1">
      <alignment vertical="center" wrapText="1"/>
    </xf>
    <xf numFmtId="0" fontId="11" fillId="2" borderId="2" xfId="0" applyFont="1" applyFill="1" applyBorder="1" applyAlignment="1">
      <alignment horizontal="left" vertical="center" wrapText="1"/>
    </xf>
    <xf numFmtId="0" fontId="11" fillId="2" borderId="2" xfId="0" applyFont="1" applyFill="1" applyBorder="1" applyAlignment="1">
      <alignment vertical="center" wrapText="1"/>
    </xf>
    <xf numFmtId="164" fontId="11" fillId="2" borderId="2" xfId="1" applyNumberFormat="1" applyFont="1" applyFill="1" applyBorder="1" applyAlignment="1">
      <alignment horizontal="right" vertical="center" wrapText="1"/>
    </xf>
    <xf numFmtId="164" fontId="11" fillId="2" borderId="2" xfId="0" applyNumberFormat="1" applyFont="1" applyFill="1" applyBorder="1" applyAlignment="1">
      <alignment horizontal="right" vertical="center" wrapText="1"/>
    </xf>
    <xf numFmtId="0" fontId="10" fillId="2" borderId="2" xfId="0" quotePrefix="1" applyFont="1" applyFill="1" applyBorder="1" applyAlignment="1">
      <alignment vertical="center" wrapText="1"/>
    </xf>
    <xf numFmtId="164" fontId="11" fillId="2" borderId="2" xfId="0" applyNumberFormat="1" applyFont="1" applyFill="1" applyBorder="1" applyAlignment="1">
      <alignment horizontal="left" vertical="center" wrapText="1"/>
    </xf>
    <xf numFmtId="0" fontId="12" fillId="2" borderId="2" xfId="0" quotePrefix="1" applyFont="1" applyFill="1" applyBorder="1" applyAlignment="1">
      <alignment vertical="center" wrapText="1"/>
    </xf>
    <xf numFmtId="0" fontId="11" fillId="2" borderId="2" xfId="0" quotePrefix="1" applyFont="1" applyFill="1" applyBorder="1" applyAlignment="1">
      <alignment horizontal="left" vertical="center" wrapText="1"/>
    </xf>
    <xf numFmtId="0" fontId="11" fillId="2" borderId="2" xfId="0" quotePrefix="1" applyFont="1" applyFill="1" applyBorder="1" applyAlignment="1">
      <alignment vertical="center" wrapText="1"/>
    </xf>
    <xf numFmtId="0" fontId="13" fillId="2" borderId="2" xfId="0" quotePrefix="1" applyFont="1" applyFill="1" applyBorder="1" applyAlignment="1">
      <alignment vertical="center" wrapText="1"/>
    </xf>
    <xf numFmtId="0" fontId="11" fillId="0" borderId="2" xfId="0" applyFont="1" applyFill="1" applyBorder="1" applyAlignment="1">
      <alignment horizontal="left" vertical="center" wrapText="1"/>
    </xf>
    <xf numFmtId="0" fontId="13" fillId="2" borderId="2" xfId="0" applyFont="1" applyFill="1" applyBorder="1" applyAlignment="1">
      <alignment vertical="center" wrapText="1"/>
    </xf>
    <xf numFmtId="0" fontId="15" fillId="2" borderId="2" xfId="0" applyFont="1" applyFill="1" applyBorder="1" applyAlignment="1">
      <alignment vertical="center" wrapText="1"/>
    </xf>
    <xf numFmtId="0" fontId="10" fillId="2" borderId="2" xfId="0" applyFont="1" applyFill="1" applyBorder="1" applyAlignment="1">
      <alignment horizontal="center" vertical="top" wrapText="1"/>
    </xf>
    <xf numFmtId="0" fontId="15" fillId="3" borderId="2" xfId="0" applyFont="1" applyFill="1" applyBorder="1" applyAlignment="1">
      <alignment horizontal="left" vertical="top" wrapText="1"/>
    </xf>
    <xf numFmtId="0" fontId="15" fillId="2" borderId="2" xfId="0" applyFont="1" applyFill="1" applyBorder="1" applyAlignment="1">
      <alignment vertical="top" wrapText="1"/>
    </xf>
    <xf numFmtId="3" fontId="10" fillId="2" borderId="2" xfId="0" applyNumberFormat="1" applyFont="1" applyFill="1" applyBorder="1" applyAlignment="1">
      <alignment horizontal="right" vertical="top" wrapText="1"/>
    </xf>
    <xf numFmtId="0" fontId="16" fillId="2" borderId="2" xfId="0" applyFont="1" applyFill="1" applyBorder="1" applyAlignment="1">
      <alignment vertical="center" wrapText="1"/>
    </xf>
    <xf numFmtId="0" fontId="15" fillId="2" borderId="2" xfId="0" applyFont="1" applyFill="1" applyBorder="1" applyAlignment="1">
      <alignment horizontal="left" vertical="center" wrapText="1"/>
    </xf>
    <xf numFmtId="3" fontId="15" fillId="2" borderId="2" xfId="0" applyNumberFormat="1" applyFont="1" applyFill="1" applyBorder="1" applyAlignment="1">
      <alignment horizontal="right" vertical="center" wrapText="1"/>
    </xf>
    <xf numFmtId="3" fontId="10" fillId="2" borderId="2" xfId="0" quotePrefix="1" applyNumberFormat="1" applyFont="1" applyFill="1" applyBorder="1" applyAlignment="1">
      <alignment horizontal="left" vertical="center" wrapText="1"/>
    </xf>
    <xf numFmtId="164" fontId="10" fillId="2" borderId="2" xfId="1" applyNumberFormat="1" applyFont="1" applyFill="1" applyBorder="1" applyAlignment="1">
      <alignment horizontal="left" vertical="center" wrapText="1"/>
    </xf>
    <xf numFmtId="164" fontId="14" fillId="2" borderId="2" xfId="0" applyNumberFormat="1" applyFont="1" applyFill="1" applyBorder="1" applyAlignment="1">
      <alignment horizontal="right" vertical="center" wrapText="1"/>
    </xf>
    <xf numFmtId="0" fontId="11" fillId="2" borderId="2" xfId="0" applyFont="1" applyFill="1" applyBorder="1" applyAlignment="1">
      <alignment horizontal="justify" vertical="center" wrapText="1"/>
    </xf>
    <xf numFmtId="0" fontId="15" fillId="2" borderId="2" xfId="0" quotePrefix="1" applyFont="1" applyFill="1" applyBorder="1" applyAlignment="1">
      <alignment vertical="center" wrapText="1"/>
    </xf>
    <xf numFmtId="0" fontId="17" fillId="2" borderId="2" xfId="0" quotePrefix="1" applyFont="1" applyFill="1" applyBorder="1" applyAlignment="1">
      <alignment vertical="center" wrapText="1"/>
    </xf>
    <xf numFmtId="0" fontId="11" fillId="2" borderId="2" xfId="0" quotePrefix="1" applyFont="1" applyFill="1" applyBorder="1" applyAlignment="1">
      <alignment horizontal="left" vertical="top" wrapText="1"/>
    </xf>
    <xf numFmtId="49" fontId="11" fillId="2" borderId="2" xfId="0" quotePrefix="1" applyNumberFormat="1" applyFont="1" applyFill="1" applyBorder="1" applyAlignment="1">
      <alignment horizontal="left" vertical="center" wrapText="1"/>
    </xf>
    <xf numFmtId="0" fontId="10" fillId="0" borderId="2" xfId="0" applyFont="1" applyBorder="1" applyAlignment="1">
      <alignment horizontal="center" vertical="center" wrapText="1"/>
    </xf>
    <xf numFmtId="0" fontId="11" fillId="0" borderId="2" xfId="0" quotePrefix="1" applyFont="1" applyFill="1" applyBorder="1" applyAlignment="1">
      <alignment horizontal="left" vertical="center" wrapText="1"/>
    </xf>
    <xf numFmtId="164" fontId="11" fillId="0" borderId="2" xfId="0" quotePrefix="1" applyNumberFormat="1" applyFont="1" applyFill="1" applyBorder="1" applyAlignment="1">
      <alignment horizontal="left" vertical="center" wrapText="1"/>
    </xf>
    <xf numFmtId="164" fontId="10" fillId="0" borderId="2" xfId="0" quotePrefix="1" applyNumberFormat="1" applyFont="1" applyFill="1" applyBorder="1" applyAlignment="1">
      <alignment horizontal="left" vertical="center" wrapText="1"/>
    </xf>
    <xf numFmtId="0" fontId="11" fillId="2" borderId="2" xfId="0" applyNumberFormat="1" applyFont="1" applyFill="1" applyBorder="1" applyAlignment="1">
      <alignment horizontal="left" vertical="center" wrapText="1"/>
    </xf>
    <xf numFmtId="0" fontId="13" fillId="0" borderId="2" xfId="0" applyFont="1" applyBorder="1" applyAlignment="1">
      <alignment vertical="center" wrapText="1"/>
    </xf>
    <xf numFmtId="3" fontId="14" fillId="2" borderId="2" xfId="0" applyNumberFormat="1" applyFont="1" applyFill="1" applyBorder="1" applyAlignment="1">
      <alignment horizontal="right"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0" fillId="0" borderId="2" xfId="0" applyFont="1" applyBorder="1" applyAlignment="1">
      <alignment horizontal="left" vertical="center" wrapText="1"/>
    </xf>
    <xf numFmtId="0" fontId="15" fillId="0" borderId="2" xfId="0" quotePrefix="1" applyFont="1" applyBorder="1" applyAlignment="1">
      <alignment vertical="center" wrapText="1"/>
    </xf>
    <xf numFmtId="0" fontId="15" fillId="0" borderId="2" xfId="0" applyFont="1" applyBorder="1" applyAlignment="1">
      <alignment horizontal="left" vertical="center" wrapText="1"/>
    </xf>
    <xf numFmtId="0" fontId="10" fillId="0" borderId="2" xfId="0" applyFont="1" applyBorder="1" applyAlignment="1">
      <alignment horizontal="center" vertical="center"/>
    </xf>
    <xf numFmtId="164" fontId="10" fillId="2" borderId="2" xfId="1" applyNumberFormat="1" applyFont="1" applyFill="1" applyBorder="1" applyAlignment="1">
      <alignment horizontal="right" vertical="center"/>
    </xf>
    <xf numFmtId="164" fontId="10" fillId="2" borderId="2" xfId="0" applyNumberFormat="1" applyFont="1" applyFill="1" applyBorder="1" applyAlignment="1">
      <alignment horizontal="right" vertical="center"/>
    </xf>
    <xf numFmtId="164" fontId="2" fillId="2" borderId="2" xfId="0" applyNumberFormat="1" applyFont="1" applyFill="1" applyBorder="1" applyAlignment="1">
      <alignment horizontal="right" vertical="center"/>
    </xf>
    <xf numFmtId="0" fontId="14" fillId="0" borderId="2" xfId="0" applyFont="1" applyBorder="1" applyAlignment="1">
      <alignment horizontal="center" vertical="center" wrapText="1"/>
    </xf>
    <xf numFmtId="3" fontId="14" fillId="0" borderId="2" xfId="0" applyNumberFormat="1" applyFont="1" applyBorder="1" applyAlignment="1">
      <alignment horizontal="center" vertical="center" wrapText="1"/>
    </xf>
    <xf numFmtId="0" fontId="14" fillId="0" borderId="2" xfId="0" applyFont="1" applyFill="1" applyBorder="1" applyAlignment="1">
      <alignment horizontal="center" vertical="center" wrapText="1"/>
    </xf>
    <xf numFmtId="0" fontId="18" fillId="0" borderId="2" xfId="0" applyFont="1" applyBorder="1" applyAlignment="1">
      <alignment horizontal="center" vertical="center"/>
    </xf>
    <xf numFmtId="0" fontId="18" fillId="0" borderId="2" xfId="0" applyFont="1" applyBorder="1" applyAlignment="1">
      <alignment horizontal="left" vertical="center" wrapText="1"/>
    </xf>
    <xf numFmtId="0" fontId="18" fillId="0" borderId="2" xfId="0" quotePrefix="1" applyFont="1" applyBorder="1" applyAlignment="1">
      <alignment horizontal="left" vertical="center" wrapText="1"/>
    </xf>
    <xf numFmtId="3" fontId="18" fillId="0" borderId="2" xfId="0" applyNumberFormat="1" applyFont="1" applyBorder="1" applyAlignment="1">
      <alignment horizontal="right" vertical="center" wrapText="1"/>
    </xf>
    <xf numFmtId="0" fontId="0" fillId="0" borderId="2" xfId="0" applyBorder="1"/>
    <xf numFmtId="0" fontId="19" fillId="0" borderId="2" xfId="0" applyFont="1" applyFill="1" applyBorder="1" applyAlignment="1">
      <alignment horizontal="center" vertical="center"/>
    </xf>
    <xf numFmtId="0" fontId="19" fillId="0" borderId="2" xfId="0" applyFont="1" applyFill="1" applyBorder="1" applyAlignment="1">
      <alignment vertical="center" wrapText="1"/>
    </xf>
    <xf numFmtId="164" fontId="19" fillId="0" borderId="2" xfId="0" applyNumberFormat="1" applyFont="1" applyFill="1" applyBorder="1" applyAlignment="1">
      <alignment horizontal="center" vertical="center"/>
    </xf>
    <xf numFmtId="164" fontId="2" fillId="0" borderId="2" xfId="1" applyNumberFormat="1" applyFont="1" applyBorder="1" applyAlignment="1">
      <alignment vertical="center"/>
    </xf>
    <xf numFmtId="0" fontId="3" fillId="2" borderId="1" xfId="0" applyFont="1" applyFill="1" applyBorder="1" applyAlignment="1">
      <alignment vertical="center" wrapText="1"/>
    </xf>
    <xf numFmtId="0" fontId="15" fillId="2" borderId="2" xfId="0" applyFont="1" applyFill="1" applyBorder="1" applyAlignment="1">
      <alignment horizontal="justify" vertical="center" wrapText="1"/>
    </xf>
    <xf numFmtId="0" fontId="0" fillId="0" borderId="0" xfId="0" applyAlignment="1">
      <alignment wrapText="1"/>
    </xf>
    <xf numFmtId="0" fontId="6" fillId="2" borderId="2" xfId="0" applyFont="1" applyFill="1" applyBorder="1" applyAlignment="1">
      <alignment horizontal="left" vertical="center" wrapText="1"/>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7" fillId="2" borderId="2" xfId="0" applyFont="1" applyFill="1" applyBorder="1" applyAlignment="1">
      <alignment horizontal="left" vertical="top" wrapText="1"/>
    </xf>
    <xf numFmtId="0" fontId="7" fillId="2" borderId="2" xfId="0" applyFont="1" applyFill="1" applyBorder="1" applyAlignment="1">
      <alignment horizontal="left" vertical="center" wrapText="1"/>
    </xf>
    <xf numFmtId="0" fontId="5" fillId="0" borderId="3" xfId="0" applyFont="1" applyBorder="1" applyAlignment="1">
      <alignment horizontal="center"/>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2" fillId="0" borderId="2" xfId="0" applyFont="1" applyBorder="1" applyAlignment="1">
      <alignment horizontal="center"/>
    </xf>
    <xf numFmtId="0" fontId="20" fillId="0" borderId="2" xfId="0" applyFont="1" applyBorder="1" applyAlignment="1">
      <alignment horizontal="center" vertical="center"/>
    </xf>
    <xf numFmtId="0" fontId="3"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3" fillId="0" borderId="2" xfId="0" applyFont="1" applyFill="1" applyBorder="1" applyAlignment="1">
      <alignment vertical="top" wrapText="1"/>
    </xf>
    <xf numFmtId="0" fontId="3"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vertical="top" wrapText="1"/>
    </xf>
    <xf numFmtId="0" fontId="10" fillId="0" borderId="2" xfId="0" applyFont="1" applyFill="1" applyBorder="1"/>
    <xf numFmtId="0" fontId="10" fillId="0" borderId="0" xfId="0" applyFont="1" applyFill="1"/>
    <xf numFmtId="0" fontId="0" fillId="0" borderId="0" xfId="0" applyFill="1" applyAlignment="1">
      <alignment horizontal="center" vertical="center"/>
    </xf>
    <xf numFmtId="0" fontId="11" fillId="0" borderId="2" xfId="0" applyFont="1" applyFill="1" applyBorder="1" applyAlignment="1">
      <alignment horizontal="center" vertical="center" wrapText="1"/>
    </xf>
    <xf numFmtId="164" fontId="11" fillId="0" borderId="2" xfId="1" applyNumberFormat="1" applyFont="1" applyFill="1" applyBorder="1" applyAlignment="1">
      <alignment horizontal="right" vertical="center" wrapText="1"/>
    </xf>
    <xf numFmtId="0" fontId="0" fillId="0" borderId="0" xfId="0" applyFill="1"/>
  </cellXfs>
  <cellStyles count="2">
    <cellStyle name="Comma" xfId="1" builtinId="3"/>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ill>
        <patternFill patternType="solid">
          <fgColor rgb="FFB7E1CD"/>
          <bgColor rgb="FFB7E1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ill>
        <patternFill patternType="solid">
          <fgColor rgb="FFB7E1CD"/>
          <bgColor rgb="FFB7E1CD"/>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841096</xdr:colOff>
      <xdr:row>0</xdr:row>
      <xdr:rowOff>635679</xdr:rowOff>
    </xdr:from>
    <xdr:to>
      <xdr:col>2</xdr:col>
      <xdr:colOff>1940801</xdr:colOff>
      <xdr:row>0</xdr:row>
      <xdr:rowOff>635679</xdr:rowOff>
    </xdr:to>
    <xdr:cxnSp macro="">
      <xdr:nvCxnSpPr>
        <xdr:cNvPr id="2" name="Straight Connector 1"/>
        <xdr:cNvCxnSpPr/>
      </xdr:nvCxnSpPr>
      <xdr:spPr>
        <a:xfrm>
          <a:off x="1326005" y="635679"/>
          <a:ext cx="23639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2986522</xdr:colOff>
      <xdr:row>0</xdr:row>
      <xdr:rowOff>692729</xdr:rowOff>
    </xdr:from>
    <xdr:to>
      <xdr:col>6</xdr:col>
      <xdr:colOff>848592</xdr:colOff>
      <xdr:row>0</xdr:row>
      <xdr:rowOff>692729</xdr:rowOff>
    </xdr:to>
    <xdr:cxnSp macro="">
      <xdr:nvCxnSpPr>
        <xdr:cNvPr id="3" name="Straight Connector 2"/>
        <xdr:cNvCxnSpPr/>
      </xdr:nvCxnSpPr>
      <xdr:spPr>
        <a:xfrm>
          <a:off x="14433840" y="692729"/>
          <a:ext cx="1654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723652</xdr:colOff>
      <xdr:row>0</xdr:row>
      <xdr:rowOff>582510</xdr:rowOff>
    </xdr:from>
    <xdr:to>
      <xdr:col>2</xdr:col>
      <xdr:colOff>2208068</xdr:colOff>
      <xdr:row>0</xdr:row>
      <xdr:rowOff>582510</xdr:rowOff>
    </xdr:to>
    <xdr:cxnSp macro="">
      <xdr:nvCxnSpPr>
        <xdr:cNvPr id="2" name="Straight Connector 1"/>
        <xdr:cNvCxnSpPr/>
      </xdr:nvCxnSpPr>
      <xdr:spPr>
        <a:xfrm>
          <a:off x="2005197" y="582510"/>
          <a:ext cx="14844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2157350</xdr:colOff>
      <xdr:row>0</xdr:row>
      <xdr:rowOff>576696</xdr:rowOff>
    </xdr:from>
    <xdr:to>
      <xdr:col>7</xdr:col>
      <xdr:colOff>590055</xdr:colOff>
      <xdr:row>0</xdr:row>
      <xdr:rowOff>576696</xdr:rowOff>
    </xdr:to>
    <xdr:cxnSp macro="">
      <xdr:nvCxnSpPr>
        <xdr:cNvPr id="3" name="Straight Connector 2"/>
        <xdr:cNvCxnSpPr/>
      </xdr:nvCxnSpPr>
      <xdr:spPr>
        <a:xfrm>
          <a:off x="13344895" y="576696"/>
          <a:ext cx="158461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4"/>
  <sheetViews>
    <sheetView topLeftCell="A49" zoomScale="145" zoomScaleNormal="145" workbookViewId="0">
      <selection activeCell="F6" sqref="F6"/>
    </sheetView>
  </sheetViews>
  <sheetFormatPr defaultRowHeight="15"/>
  <cols>
    <col min="1" max="1" width="7.140625" customWidth="1"/>
    <col min="2" max="2" width="12.42578125" customWidth="1"/>
    <col min="3" max="3" width="32.7109375" style="92" customWidth="1"/>
    <col min="4" max="4" width="22.5703125" customWidth="1"/>
    <col min="5" max="5" width="26.140625" customWidth="1"/>
    <col min="6" max="6" width="57" customWidth="1"/>
    <col min="7" max="7" width="22.140625" customWidth="1"/>
    <col min="8" max="8" width="22.85546875" style="111" customWidth="1"/>
  </cols>
  <sheetData>
    <row r="1" spans="1:8" ht="63.75" customHeight="1">
      <c r="A1" s="94" t="s">
        <v>0</v>
      </c>
      <c r="B1" s="94"/>
      <c r="C1" s="94"/>
      <c r="D1" s="1"/>
      <c r="E1" s="1"/>
      <c r="F1" s="94" t="s">
        <v>1</v>
      </c>
      <c r="G1" s="94"/>
      <c r="H1" s="94"/>
    </row>
    <row r="2" spans="1:8" ht="53.25" customHeight="1">
      <c r="A2" s="95" t="s">
        <v>705</v>
      </c>
      <c r="B2" s="95"/>
      <c r="C2" s="95"/>
      <c r="D2" s="95"/>
      <c r="E2" s="95"/>
      <c r="F2" s="95"/>
      <c r="G2" s="95"/>
      <c r="H2" s="95"/>
    </row>
    <row r="3" spans="1:8" ht="15.75">
      <c r="A3" s="2"/>
      <c r="B3" s="2"/>
      <c r="C3" s="90"/>
      <c r="D3" s="3"/>
      <c r="E3" s="3"/>
      <c r="F3" s="2"/>
      <c r="G3" s="2"/>
      <c r="H3" s="103"/>
    </row>
    <row r="4" spans="1:8" ht="31.5">
      <c r="A4" s="4" t="s">
        <v>2</v>
      </c>
      <c r="B4" s="4" t="s">
        <v>3</v>
      </c>
      <c r="C4" s="4" t="s">
        <v>4</v>
      </c>
      <c r="D4" s="4" t="s">
        <v>5</v>
      </c>
      <c r="E4" s="4" t="s">
        <v>6</v>
      </c>
      <c r="F4" s="4" t="s">
        <v>7</v>
      </c>
      <c r="G4" s="5" t="s">
        <v>8</v>
      </c>
      <c r="H4" s="104" t="s">
        <v>9</v>
      </c>
    </row>
    <row r="5" spans="1:8" ht="15.75">
      <c r="A5" s="96" t="s">
        <v>10</v>
      </c>
      <c r="B5" s="96"/>
      <c r="C5" s="96"/>
      <c r="D5" s="96"/>
      <c r="E5" s="96"/>
      <c r="F5" s="96"/>
      <c r="G5" s="6">
        <f>SUM(G6:G13)</f>
        <v>541000000</v>
      </c>
      <c r="H5" s="105"/>
    </row>
    <row r="6" spans="1:8" ht="63">
      <c r="A6" s="7">
        <v>1</v>
      </c>
      <c r="B6" s="7" t="s">
        <v>11</v>
      </c>
      <c r="C6" s="8" t="s">
        <v>12</v>
      </c>
      <c r="D6" s="8" t="s">
        <v>13</v>
      </c>
      <c r="E6" s="8" t="s">
        <v>14</v>
      </c>
      <c r="F6" s="9" t="s">
        <v>15</v>
      </c>
      <c r="G6" s="10">
        <v>75000000</v>
      </c>
      <c r="H6" s="106" t="s">
        <v>702</v>
      </c>
    </row>
    <row r="7" spans="1:8" ht="47.25">
      <c r="A7" s="7">
        <v>2</v>
      </c>
      <c r="B7" s="7" t="s">
        <v>16</v>
      </c>
      <c r="C7" s="11" t="s">
        <v>17</v>
      </c>
      <c r="D7" s="11" t="s">
        <v>18</v>
      </c>
      <c r="E7" s="11" t="s">
        <v>19</v>
      </c>
      <c r="F7" s="12" t="s">
        <v>20</v>
      </c>
      <c r="G7" s="13">
        <v>20000000</v>
      </c>
      <c r="H7" s="106" t="s">
        <v>702</v>
      </c>
    </row>
    <row r="8" spans="1:8" ht="47.25">
      <c r="A8" s="7">
        <v>3</v>
      </c>
      <c r="B8" s="7" t="s">
        <v>21</v>
      </c>
      <c r="C8" s="11" t="s">
        <v>22</v>
      </c>
      <c r="D8" s="11" t="s">
        <v>23</v>
      </c>
      <c r="E8" s="11" t="s">
        <v>24</v>
      </c>
      <c r="F8" s="14" t="s">
        <v>25</v>
      </c>
      <c r="G8" s="15">
        <v>100000000</v>
      </c>
      <c r="H8" s="106" t="s">
        <v>702</v>
      </c>
    </row>
    <row r="9" spans="1:8" ht="47.25">
      <c r="A9" s="7">
        <v>4</v>
      </c>
      <c r="B9" s="7" t="s">
        <v>26</v>
      </c>
      <c r="C9" s="11" t="s">
        <v>27</v>
      </c>
      <c r="D9" s="11" t="s">
        <v>28</v>
      </c>
      <c r="E9" s="11" t="s">
        <v>29</v>
      </c>
      <c r="F9" s="14" t="s">
        <v>30</v>
      </c>
      <c r="G9" s="15">
        <v>50000000</v>
      </c>
      <c r="H9" s="106" t="s">
        <v>698</v>
      </c>
    </row>
    <row r="10" spans="1:8" ht="47.25">
      <c r="A10" s="7">
        <v>5</v>
      </c>
      <c r="B10" s="7" t="s">
        <v>31</v>
      </c>
      <c r="C10" s="11" t="s">
        <v>32</v>
      </c>
      <c r="D10" s="11" t="s">
        <v>33</v>
      </c>
      <c r="E10" s="11" t="s">
        <v>34</v>
      </c>
      <c r="F10" s="16" t="s">
        <v>35</v>
      </c>
      <c r="G10" s="15">
        <v>100000000</v>
      </c>
      <c r="H10" s="106" t="s">
        <v>702</v>
      </c>
    </row>
    <row r="11" spans="1:8" ht="47.25">
      <c r="A11" s="7">
        <v>6</v>
      </c>
      <c r="B11" s="7" t="s">
        <v>36</v>
      </c>
      <c r="C11" s="11" t="s">
        <v>37</v>
      </c>
      <c r="D11" s="11" t="s">
        <v>38</v>
      </c>
      <c r="E11" s="11" t="s">
        <v>39</v>
      </c>
      <c r="F11" s="12" t="s">
        <v>40</v>
      </c>
      <c r="G11" s="15">
        <v>20000000</v>
      </c>
      <c r="H11" s="106" t="s">
        <v>702</v>
      </c>
    </row>
    <row r="12" spans="1:8" ht="110.25">
      <c r="A12" s="7">
        <v>7</v>
      </c>
      <c r="B12" s="7" t="s">
        <v>41</v>
      </c>
      <c r="C12" s="11" t="s">
        <v>42</v>
      </c>
      <c r="D12" s="11" t="s">
        <v>43</v>
      </c>
      <c r="E12" s="11" t="s">
        <v>44</v>
      </c>
      <c r="F12" s="12" t="s">
        <v>45</v>
      </c>
      <c r="G12" s="13">
        <v>156000000</v>
      </c>
      <c r="H12" s="107" t="s">
        <v>700</v>
      </c>
    </row>
    <row r="13" spans="1:8" ht="47.25">
      <c r="A13" s="7">
        <v>8</v>
      </c>
      <c r="B13" s="7" t="s">
        <v>46</v>
      </c>
      <c r="C13" s="8" t="s">
        <v>47</v>
      </c>
      <c r="D13" s="8" t="s">
        <v>48</v>
      </c>
      <c r="E13" s="8" t="s">
        <v>49</v>
      </c>
      <c r="F13" s="17" t="s">
        <v>50</v>
      </c>
      <c r="G13" s="15">
        <v>20000000</v>
      </c>
      <c r="H13" s="107" t="s">
        <v>700</v>
      </c>
    </row>
    <row r="14" spans="1:8" ht="15.75">
      <c r="A14" s="97" t="s">
        <v>51</v>
      </c>
      <c r="B14" s="97"/>
      <c r="C14" s="97"/>
      <c r="D14" s="97"/>
      <c r="E14" s="97"/>
      <c r="F14" s="97"/>
      <c r="G14" s="18">
        <f>SUM(G15:G27)</f>
        <v>930000000</v>
      </c>
      <c r="H14" s="108"/>
    </row>
    <row r="15" spans="1:8" ht="45">
      <c r="A15" s="20">
        <v>9</v>
      </c>
      <c r="B15" s="21" t="s">
        <v>52</v>
      </c>
      <c r="C15" s="22" t="s">
        <v>53</v>
      </c>
      <c r="D15" s="22" t="s">
        <v>54</v>
      </c>
      <c r="E15" s="22" t="s">
        <v>55</v>
      </c>
      <c r="F15" s="23" t="s">
        <v>56</v>
      </c>
      <c r="G15" s="24">
        <v>75000000</v>
      </c>
      <c r="H15" s="106" t="s">
        <v>698</v>
      </c>
    </row>
    <row r="16" spans="1:8" ht="60">
      <c r="A16" s="20">
        <v>10</v>
      </c>
      <c r="B16" s="21" t="s">
        <v>57</v>
      </c>
      <c r="C16" s="22" t="s">
        <v>58</v>
      </c>
      <c r="D16" s="22" t="s">
        <v>59</v>
      </c>
      <c r="E16" s="22" t="s">
        <v>60</v>
      </c>
      <c r="F16" s="25" t="s">
        <v>61</v>
      </c>
      <c r="G16" s="26">
        <v>20000000</v>
      </c>
      <c r="H16" s="106" t="s">
        <v>702</v>
      </c>
    </row>
    <row r="17" spans="1:8" ht="45">
      <c r="A17" s="20">
        <v>11</v>
      </c>
      <c r="B17" s="21" t="s">
        <v>62</v>
      </c>
      <c r="C17" s="22" t="s">
        <v>63</v>
      </c>
      <c r="D17" s="22" t="s">
        <v>64</v>
      </c>
      <c r="E17" s="22" t="s">
        <v>65</v>
      </c>
      <c r="F17" s="23" t="s">
        <v>20</v>
      </c>
      <c r="G17" s="24">
        <v>20000000</v>
      </c>
      <c r="H17" s="106" t="s">
        <v>702</v>
      </c>
    </row>
    <row r="18" spans="1:8" ht="75">
      <c r="A18" s="20">
        <v>12</v>
      </c>
      <c r="B18" s="21" t="s">
        <v>66</v>
      </c>
      <c r="C18" s="22" t="s">
        <v>67</v>
      </c>
      <c r="D18" s="27" t="s">
        <v>68</v>
      </c>
      <c r="E18" s="22" t="s">
        <v>69</v>
      </c>
      <c r="F18" s="23" t="s">
        <v>70</v>
      </c>
      <c r="G18" s="26">
        <v>75000000</v>
      </c>
      <c r="H18" s="106" t="s">
        <v>702</v>
      </c>
    </row>
    <row r="19" spans="1:8" ht="45">
      <c r="A19" s="20">
        <v>13</v>
      </c>
      <c r="B19" s="21" t="s">
        <v>71</v>
      </c>
      <c r="C19" s="22" t="s">
        <v>72</v>
      </c>
      <c r="D19" s="22" t="s">
        <v>73</v>
      </c>
      <c r="E19" s="22" t="s">
        <v>74</v>
      </c>
      <c r="F19" s="23" t="s">
        <v>70</v>
      </c>
      <c r="G19" s="26">
        <v>75000000</v>
      </c>
      <c r="H19" s="106" t="s">
        <v>702</v>
      </c>
    </row>
    <row r="20" spans="1:8" ht="60">
      <c r="A20" s="20">
        <v>14</v>
      </c>
      <c r="B20" s="21" t="s">
        <v>75</v>
      </c>
      <c r="C20" s="22" t="s">
        <v>76</v>
      </c>
      <c r="D20" s="22" t="s">
        <v>77</v>
      </c>
      <c r="E20" s="22" t="s">
        <v>78</v>
      </c>
      <c r="F20" s="23" t="s">
        <v>79</v>
      </c>
      <c r="G20" s="24">
        <v>120000000</v>
      </c>
      <c r="H20" s="107" t="s">
        <v>700</v>
      </c>
    </row>
    <row r="21" spans="1:8" ht="60">
      <c r="A21" s="20">
        <v>15</v>
      </c>
      <c r="B21" s="21" t="s">
        <v>80</v>
      </c>
      <c r="C21" s="22" t="s">
        <v>81</v>
      </c>
      <c r="D21" s="22" t="s">
        <v>82</v>
      </c>
      <c r="E21" s="22" t="s">
        <v>83</v>
      </c>
      <c r="F21" s="28" t="s">
        <v>84</v>
      </c>
      <c r="G21" s="26">
        <v>20000000</v>
      </c>
      <c r="H21" s="107" t="s">
        <v>700</v>
      </c>
    </row>
    <row r="22" spans="1:8" ht="60">
      <c r="A22" s="20">
        <v>16</v>
      </c>
      <c r="B22" s="21" t="s">
        <v>85</v>
      </c>
      <c r="C22" s="22" t="s">
        <v>86</v>
      </c>
      <c r="D22" s="22" t="s">
        <v>87</v>
      </c>
      <c r="E22" s="22" t="s">
        <v>88</v>
      </c>
      <c r="F22" s="23" t="s">
        <v>89</v>
      </c>
      <c r="G22" s="24">
        <v>50000000</v>
      </c>
      <c r="H22" s="106" t="s">
        <v>702</v>
      </c>
    </row>
    <row r="23" spans="1:8" ht="45">
      <c r="A23" s="20">
        <v>17</v>
      </c>
      <c r="B23" s="21" t="s">
        <v>90</v>
      </c>
      <c r="C23" s="22" t="s">
        <v>91</v>
      </c>
      <c r="D23" s="22" t="s">
        <v>92</v>
      </c>
      <c r="E23" s="22" t="s">
        <v>93</v>
      </c>
      <c r="F23" s="23" t="s">
        <v>35</v>
      </c>
      <c r="G23" s="26">
        <v>100000000</v>
      </c>
      <c r="H23" s="106" t="s">
        <v>702</v>
      </c>
    </row>
    <row r="24" spans="1:8" ht="60">
      <c r="A24" s="20">
        <v>18</v>
      </c>
      <c r="B24" s="21" t="s">
        <v>94</v>
      </c>
      <c r="C24" s="22" t="s">
        <v>95</v>
      </c>
      <c r="D24" s="22" t="s">
        <v>96</v>
      </c>
      <c r="E24" s="22" t="s">
        <v>97</v>
      </c>
      <c r="F24" s="23" t="s">
        <v>35</v>
      </c>
      <c r="G24" s="24">
        <v>100000000</v>
      </c>
      <c r="H24" s="107" t="s">
        <v>700</v>
      </c>
    </row>
    <row r="25" spans="1:8" ht="45">
      <c r="A25" s="20">
        <v>19</v>
      </c>
      <c r="B25" s="21" t="s">
        <v>98</v>
      </c>
      <c r="C25" s="22" t="s">
        <v>99</v>
      </c>
      <c r="D25" s="22" t="s">
        <v>100</v>
      </c>
      <c r="E25" s="27" t="s">
        <v>101</v>
      </c>
      <c r="F25" s="23" t="s">
        <v>35</v>
      </c>
      <c r="G25" s="24">
        <v>100000000</v>
      </c>
      <c r="H25" s="106" t="s">
        <v>702</v>
      </c>
    </row>
    <row r="26" spans="1:8" ht="60">
      <c r="A26" s="20">
        <v>20</v>
      </c>
      <c r="B26" s="21" t="s">
        <v>102</v>
      </c>
      <c r="C26" s="22" t="s">
        <v>103</v>
      </c>
      <c r="D26" s="22" t="s">
        <v>104</v>
      </c>
      <c r="E26" s="22" t="s">
        <v>105</v>
      </c>
      <c r="F26" s="23" t="s">
        <v>106</v>
      </c>
      <c r="G26" s="24">
        <v>75000000</v>
      </c>
      <c r="H26" s="106" t="s">
        <v>702</v>
      </c>
    </row>
    <row r="27" spans="1:8" ht="45">
      <c r="A27" s="20">
        <v>21</v>
      </c>
      <c r="B27" s="21" t="s">
        <v>107</v>
      </c>
      <c r="C27" s="30" t="s">
        <v>108</v>
      </c>
      <c r="D27" s="22" t="s">
        <v>109</v>
      </c>
      <c r="E27" s="22" t="s">
        <v>110</v>
      </c>
      <c r="F27" s="23" t="s">
        <v>35</v>
      </c>
      <c r="G27" s="31">
        <v>100000000</v>
      </c>
      <c r="H27" s="106" t="s">
        <v>702</v>
      </c>
    </row>
    <row r="28" spans="1:8" ht="15.75">
      <c r="A28" s="97" t="s">
        <v>111</v>
      </c>
      <c r="B28" s="97"/>
      <c r="C28" s="97"/>
      <c r="D28" s="97"/>
      <c r="E28" s="97"/>
      <c r="F28" s="97"/>
      <c r="G28" s="32">
        <f>SUM(G29)</f>
        <v>20000000</v>
      </c>
      <c r="H28" s="108"/>
    </row>
    <row r="29" spans="1:8" ht="45">
      <c r="A29" s="20">
        <v>22</v>
      </c>
      <c r="B29" s="21" t="s">
        <v>112</v>
      </c>
      <c r="C29" s="22" t="s">
        <v>113</v>
      </c>
      <c r="D29" s="22" t="s">
        <v>114</v>
      </c>
      <c r="E29" s="22" t="s">
        <v>115</v>
      </c>
      <c r="F29" s="23" t="s">
        <v>116</v>
      </c>
      <c r="G29" s="26">
        <v>20000000</v>
      </c>
      <c r="H29" s="106" t="s">
        <v>698</v>
      </c>
    </row>
    <row r="30" spans="1:8" ht="15.75">
      <c r="A30" s="97" t="s">
        <v>117</v>
      </c>
      <c r="B30" s="97"/>
      <c r="C30" s="97"/>
      <c r="D30" s="97"/>
      <c r="E30" s="97"/>
      <c r="F30" s="97"/>
      <c r="G30" s="32">
        <f>SUM(G31:G66)</f>
        <v>2348000000</v>
      </c>
      <c r="H30" s="108"/>
    </row>
    <row r="31" spans="1:8" ht="45">
      <c r="A31" s="20">
        <v>23</v>
      </c>
      <c r="B31" s="21" t="s">
        <v>118</v>
      </c>
      <c r="C31" s="33" t="s">
        <v>119</v>
      </c>
      <c r="D31" s="34" t="s">
        <v>120</v>
      </c>
      <c r="E31" s="34" t="s">
        <v>121</v>
      </c>
      <c r="F31" s="25" t="s">
        <v>122</v>
      </c>
      <c r="G31" s="24">
        <v>20000000</v>
      </c>
      <c r="H31" s="106" t="s">
        <v>698</v>
      </c>
    </row>
    <row r="32" spans="1:8" s="114" customFormat="1" ht="75">
      <c r="A32" s="112">
        <v>24</v>
      </c>
      <c r="B32" s="107" t="s">
        <v>123</v>
      </c>
      <c r="C32" s="33" t="s">
        <v>124</v>
      </c>
      <c r="D32" s="44" t="s">
        <v>125</v>
      </c>
      <c r="E32" s="44" t="s">
        <v>126</v>
      </c>
      <c r="F32" s="64" t="s">
        <v>127</v>
      </c>
      <c r="G32" s="113">
        <v>140000000</v>
      </c>
      <c r="H32" s="106" t="s">
        <v>702</v>
      </c>
    </row>
    <row r="33" spans="1:8" ht="45">
      <c r="A33" s="20">
        <v>25</v>
      </c>
      <c r="B33" s="21" t="s">
        <v>128</v>
      </c>
      <c r="C33" s="35" t="s">
        <v>129</v>
      </c>
      <c r="D33" s="34" t="s">
        <v>130</v>
      </c>
      <c r="E33" s="34" t="s">
        <v>131</v>
      </c>
      <c r="F33" s="25" t="s">
        <v>132</v>
      </c>
      <c r="G33" s="37">
        <v>100000000</v>
      </c>
      <c r="H33" s="106" t="s">
        <v>702</v>
      </c>
    </row>
    <row r="34" spans="1:8" ht="30">
      <c r="A34" s="20">
        <v>26</v>
      </c>
      <c r="B34" s="21" t="s">
        <v>133</v>
      </c>
      <c r="C34" s="35" t="s">
        <v>134</v>
      </c>
      <c r="D34" s="34" t="s">
        <v>135</v>
      </c>
      <c r="E34" s="34" t="s">
        <v>136</v>
      </c>
      <c r="F34" s="38" t="s">
        <v>137</v>
      </c>
      <c r="G34" s="24">
        <v>15000000</v>
      </c>
      <c r="H34" s="106" t="s">
        <v>702</v>
      </c>
    </row>
    <row r="35" spans="1:8" ht="45">
      <c r="A35" s="20">
        <v>27</v>
      </c>
      <c r="B35" s="21" t="s">
        <v>138</v>
      </c>
      <c r="C35" s="35" t="s">
        <v>139</v>
      </c>
      <c r="D35" s="34" t="s">
        <v>140</v>
      </c>
      <c r="E35" s="34" t="s">
        <v>141</v>
      </c>
      <c r="F35" s="25" t="s">
        <v>20</v>
      </c>
      <c r="G35" s="37">
        <v>20000000</v>
      </c>
      <c r="H35" s="107" t="s">
        <v>700</v>
      </c>
    </row>
    <row r="36" spans="1:8" ht="60">
      <c r="A36" s="20">
        <v>28</v>
      </c>
      <c r="B36" s="21" t="s">
        <v>142</v>
      </c>
      <c r="C36" s="35" t="s">
        <v>143</v>
      </c>
      <c r="D36" s="34" t="s">
        <v>144</v>
      </c>
      <c r="E36" s="34" t="s">
        <v>145</v>
      </c>
      <c r="F36" s="25" t="s">
        <v>146</v>
      </c>
      <c r="G36" s="36">
        <v>120000000</v>
      </c>
      <c r="H36" s="106" t="s">
        <v>698</v>
      </c>
    </row>
    <row r="37" spans="1:8" ht="60">
      <c r="A37" s="20">
        <v>29</v>
      </c>
      <c r="B37" s="21" t="s">
        <v>147</v>
      </c>
      <c r="C37" s="35" t="s">
        <v>148</v>
      </c>
      <c r="D37" s="34" t="s">
        <v>149</v>
      </c>
      <c r="E37" s="34" t="s">
        <v>150</v>
      </c>
      <c r="F37" s="25" t="s">
        <v>151</v>
      </c>
      <c r="G37" s="37">
        <v>20000000</v>
      </c>
      <c r="H37" s="107" t="s">
        <v>700</v>
      </c>
    </row>
    <row r="38" spans="1:8" ht="45">
      <c r="A38" s="20">
        <v>30</v>
      </c>
      <c r="B38" s="21" t="s">
        <v>152</v>
      </c>
      <c r="C38" s="35" t="s">
        <v>153</v>
      </c>
      <c r="D38" s="34" t="s">
        <v>154</v>
      </c>
      <c r="E38" s="34" t="s">
        <v>155</v>
      </c>
      <c r="F38" s="25" t="s">
        <v>70</v>
      </c>
      <c r="G38" s="37">
        <v>75000000</v>
      </c>
      <c r="H38" s="106" t="s">
        <v>698</v>
      </c>
    </row>
    <row r="39" spans="1:8" ht="45">
      <c r="A39" s="20">
        <v>31</v>
      </c>
      <c r="B39" s="21" t="s">
        <v>156</v>
      </c>
      <c r="C39" s="35" t="s">
        <v>157</v>
      </c>
      <c r="D39" s="34" t="s">
        <v>158</v>
      </c>
      <c r="E39" s="34" t="s">
        <v>159</v>
      </c>
      <c r="F39" s="25" t="s">
        <v>20</v>
      </c>
      <c r="G39" s="37">
        <v>20000000</v>
      </c>
      <c r="H39" s="106" t="s">
        <v>702</v>
      </c>
    </row>
    <row r="40" spans="1:8" ht="45">
      <c r="A40" s="20">
        <v>32</v>
      </c>
      <c r="B40" s="21" t="s">
        <v>160</v>
      </c>
      <c r="C40" s="35" t="s">
        <v>161</v>
      </c>
      <c r="D40" s="34" t="s">
        <v>162</v>
      </c>
      <c r="E40" s="34" t="s">
        <v>163</v>
      </c>
      <c r="F40" s="25" t="s">
        <v>164</v>
      </c>
      <c r="G40" s="37">
        <v>100000000</v>
      </c>
      <c r="H40" s="107" t="s">
        <v>700</v>
      </c>
    </row>
    <row r="41" spans="1:8" ht="45">
      <c r="A41" s="20">
        <v>33</v>
      </c>
      <c r="B41" s="21" t="s">
        <v>165</v>
      </c>
      <c r="C41" s="35" t="s">
        <v>166</v>
      </c>
      <c r="D41" s="34" t="s">
        <v>167</v>
      </c>
      <c r="E41" s="34" t="s">
        <v>168</v>
      </c>
      <c r="F41" s="25" t="s">
        <v>169</v>
      </c>
      <c r="G41" s="37">
        <v>35000000</v>
      </c>
      <c r="H41" s="107" t="s">
        <v>700</v>
      </c>
    </row>
    <row r="42" spans="1:8" ht="45">
      <c r="A42" s="20">
        <v>34</v>
      </c>
      <c r="B42" s="21" t="s">
        <v>170</v>
      </c>
      <c r="C42" s="35" t="s">
        <v>171</v>
      </c>
      <c r="D42" s="34" t="s">
        <v>172</v>
      </c>
      <c r="E42" s="34" t="s">
        <v>173</v>
      </c>
      <c r="F42" s="39" t="s">
        <v>174</v>
      </c>
      <c r="G42" s="37">
        <v>120000000</v>
      </c>
      <c r="H42" s="107" t="s">
        <v>700</v>
      </c>
    </row>
    <row r="43" spans="1:8" ht="75">
      <c r="A43" s="20">
        <v>35</v>
      </c>
      <c r="B43" s="21" t="s">
        <v>175</v>
      </c>
      <c r="C43" s="35" t="s">
        <v>176</v>
      </c>
      <c r="D43" s="34" t="s">
        <v>177</v>
      </c>
      <c r="E43" s="34" t="s">
        <v>178</v>
      </c>
      <c r="F43" s="25" t="s">
        <v>179</v>
      </c>
      <c r="G43" s="36">
        <v>40000000</v>
      </c>
      <c r="H43" s="106" t="s">
        <v>698</v>
      </c>
    </row>
    <row r="44" spans="1:8" ht="60">
      <c r="A44" s="20">
        <v>36</v>
      </c>
      <c r="B44" s="21" t="s">
        <v>180</v>
      </c>
      <c r="C44" s="35" t="s">
        <v>181</v>
      </c>
      <c r="D44" s="34" t="s">
        <v>182</v>
      </c>
      <c r="E44" s="34" t="s">
        <v>183</v>
      </c>
      <c r="F44" s="25" t="s">
        <v>184</v>
      </c>
      <c r="G44" s="37">
        <v>20000000</v>
      </c>
      <c r="H44" s="106" t="s">
        <v>702</v>
      </c>
    </row>
    <row r="45" spans="1:8" ht="60">
      <c r="A45" s="20">
        <v>37</v>
      </c>
      <c r="B45" s="21" t="s">
        <v>185</v>
      </c>
      <c r="C45" s="35" t="s">
        <v>186</v>
      </c>
      <c r="D45" s="34" t="s">
        <v>187</v>
      </c>
      <c r="E45" s="34" t="s">
        <v>188</v>
      </c>
      <c r="F45" s="40" t="s">
        <v>164</v>
      </c>
      <c r="G45" s="36">
        <v>100000000</v>
      </c>
      <c r="H45" s="106" t="s">
        <v>698</v>
      </c>
    </row>
    <row r="46" spans="1:8" ht="75">
      <c r="A46" s="20">
        <v>38</v>
      </c>
      <c r="B46" s="21" t="s">
        <v>189</v>
      </c>
      <c r="C46" s="35" t="s">
        <v>190</v>
      </c>
      <c r="D46" s="34" t="s">
        <v>191</v>
      </c>
      <c r="E46" s="34" t="s">
        <v>192</v>
      </c>
      <c r="F46" s="25" t="s">
        <v>193</v>
      </c>
      <c r="G46" s="36">
        <v>120000000</v>
      </c>
      <c r="H46" s="106" t="s">
        <v>698</v>
      </c>
    </row>
    <row r="47" spans="1:8" ht="120">
      <c r="A47" s="20">
        <v>39</v>
      </c>
      <c r="B47" s="21" t="s">
        <v>194</v>
      </c>
      <c r="C47" s="35" t="s">
        <v>195</v>
      </c>
      <c r="D47" s="34" t="s">
        <v>196</v>
      </c>
      <c r="E47" s="34" t="s">
        <v>197</v>
      </c>
      <c r="F47" s="23" t="s">
        <v>198</v>
      </c>
      <c r="G47" s="24">
        <v>20000000</v>
      </c>
      <c r="H47" s="106" t="s">
        <v>698</v>
      </c>
    </row>
    <row r="48" spans="1:8" ht="75">
      <c r="A48" s="20">
        <v>40</v>
      </c>
      <c r="B48" s="21" t="s">
        <v>199</v>
      </c>
      <c r="C48" s="35" t="s">
        <v>200</v>
      </c>
      <c r="D48" s="34" t="s">
        <v>201</v>
      </c>
      <c r="E48" s="34" t="s">
        <v>202</v>
      </c>
      <c r="F48" s="25" t="s">
        <v>203</v>
      </c>
      <c r="G48" s="37">
        <v>20000000</v>
      </c>
      <c r="H48" s="106" t="s">
        <v>702</v>
      </c>
    </row>
    <row r="49" spans="1:8" ht="45">
      <c r="A49" s="20">
        <v>41</v>
      </c>
      <c r="B49" s="21" t="s">
        <v>204</v>
      </c>
      <c r="C49" s="35" t="s">
        <v>205</v>
      </c>
      <c r="D49" s="34" t="s">
        <v>206</v>
      </c>
      <c r="E49" s="34" t="s">
        <v>207</v>
      </c>
      <c r="F49" s="25" t="s">
        <v>70</v>
      </c>
      <c r="G49" s="37">
        <v>75000000</v>
      </c>
      <c r="H49" s="106" t="s">
        <v>698</v>
      </c>
    </row>
    <row r="50" spans="1:8" ht="105">
      <c r="A50" s="20">
        <v>42</v>
      </c>
      <c r="B50" s="21" t="s">
        <v>208</v>
      </c>
      <c r="C50" s="35" t="s">
        <v>209</v>
      </c>
      <c r="D50" s="34" t="s">
        <v>210</v>
      </c>
      <c r="E50" s="34" t="s">
        <v>211</v>
      </c>
      <c r="F50" s="41" t="s">
        <v>212</v>
      </c>
      <c r="G50" s="24">
        <v>170000000</v>
      </c>
      <c r="H50" s="106" t="s">
        <v>702</v>
      </c>
    </row>
    <row r="51" spans="1:8" ht="90">
      <c r="A51" s="20">
        <v>43</v>
      </c>
      <c r="B51" s="21" t="s">
        <v>213</v>
      </c>
      <c r="C51" s="35" t="s">
        <v>214</v>
      </c>
      <c r="D51" s="34" t="s">
        <v>215</v>
      </c>
      <c r="E51" s="34" t="s">
        <v>216</v>
      </c>
      <c r="F51" s="25" t="s">
        <v>217</v>
      </c>
      <c r="G51" s="37">
        <v>120000000</v>
      </c>
      <c r="H51" s="106" t="s">
        <v>702</v>
      </c>
    </row>
    <row r="52" spans="1:8" ht="75">
      <c r="A52" s="20">
        <v>44</v>
      </c>
      <c r="B52" s="21" t="s">
        <v>218</v>
      </c>
      <c r="C52" s="35" t="s">
        <v>219</v>
      </c>
      <c r="D52" s="34" t="s">
        <v>220</v>
      </c>
      <c r="E52" s="34" t="s">
        <v>221</v>
      </c>
      <c r="F52" s="41" t="s">
        <v>222</v>
      </c>
      <c r="G52" s="24">
        <v>100000000</v>
      </c>
      <c r="H52" s="106" t="s">
        <v>702</v>
      </c>
    </row>
    <row r="53" spans="1:8" ht="45">
      <c r="A53" s="20">
        <v>45</v>
      </c>
      <c r="B53" s="21" t="s">
        <v>223</v>
      </c>
      <c r="C53" s="35" t="s">
        <v>224</v>
      </c>
      <c r="D53" s="34" t="s">
        <v>225</v>
      </c>
      <c r="E53" s="34" t="s">
        <v>226</v>
      </c>
      <c r="F53" s="25" t="s">
        <v>70</v>
      </c>
      <c r="G53" s="37">
        <v>75000000</v>
      </c>
      <c r="H53" s="107" t="s">
        <v>700</v>
      </c>
    </row>
    <row r="54" spans="1:8" ht="45">
      <c r="A54" s="20">
        <v>46</v>
      </c>
      <c r="B54" s="21" t="s">
        <v>227</v>
      </c>
      <c r="C54" s="35" t="s">
        <v>228</v>
      </c>
      <c r="D54" s="34" t="s">
        <v>229</v>
      </c>
      <c r="E54" s="34" t="s">
        <v>230</v>
      </c>
      <c r="F54" s="25" t="s">
        <v>231</v>
      </c>
      <c r="G54" s="37">
        <v>75000000</v>
      </c>
      <c r="H54" s="106" t="s">
        <v>702</v>
      </c>
    </row>
    <row r="55" spans="1:8" ht="45">
      <c r="A55" s="20">
        <v>47</v>
      </c>
      <c r="B55" s="21" t="s">
        <v>232</v>
      </c>
      <c r="C55" s="35" t="s">
        <v>233</v>
      </c>
      <c r="D55" s="34" t="s">
        <v>234</v>
      </c>
      <c r="E55" s="34" t="s">
        <v>235</v>
      </c>
      <c r="F55" s="38" t="s">
        <v>236</v>
      </c>
      <c r="G55" s="24">
        <v>20000000</v>
      </c>
      <c r="H55" s="106" t="s">
        <v>698</v>
      </c>
    </row>
    <row r="56" spans="1:8" ht="60">
      <c r="A56" s="20">
        <v>48</v>
      </c>
      <c r="B56" s="21" t="s">
        <v>237</v>
      </c>
      <c r="C56" s="35" t="s">
        <v>238</v>
      </c>
      <c r="D56" s="34" t="s">
        <v>239</v>
      </c>
      <c r="E56" s="34" t="s">
        <v>240</v>
      </c>
      <c r="F56" s="38" t="s">
        <v>241</v>
      </c>
      <c r="G56" s="24">
        <v>50000000</v>
      </c>
      <c r="H56" s="106" t="s">
        <v>698</v>
      </c>
    </row>
    <row r="57" spans="1:8" ht="105">
      <c r="A57" s="20">
        <v>49</v>
      </c>
      <c r="B57" s="21" t="s">
        <v>242</v>
      </c>
      <c r="C57" s="35" t="s">
        <v>243</v>
      </c>
      <c r="D57" s="34" t="s">
        <v>244</v>
      </c>
      <c r="E57" s="34" t="s">
        <v>245</v>
      </c>
      <c r="F57" s="23" t="s">
        <v>246</v>
      </c>
      <c r="G57" s="24">
        <v>20000000</v>
      </c>
      <c r="H57" s="107" t="s">
        <v>700</v>
      </c>
    </row>
    <row r="58" spans="1:8" ht="60">
      <c r="A58" s="20">
        <v>50</v>
      </c>
      <c r="B58" s="21" t="s">
        <v>247</v>
      </c>
      <c r="C58" s="35" t="s">
        <v>248</v>
      </c>
      <c r="D58" s="34" t="s">
        <v>249</v>
      </c>
      <c r="E58" s="34" t="s">
        <v>250</v>
      </c>
      <c r="F58" s="41" t="s">
        <v>251</v>
      </c>
      <c r="G58" s="24">
        <v>75000000</v>
      </c>
      <c r="H58" s="107" t="s">
        <v>700</v>
      </c>
    </row>
    <row r="59" spans="1:8" ht="30">
      <c r="A59" s="20">
        <v>51</v>
      </c>
      <c r="B59" s="21" t="s">
        <v>252</v>
      </c>
      <c r="C59" s="35" t="s">
        <v>253</v>
      </c>
      <c r="D59" s="34" t="s">
        <v>254</v>
      </c>
      <c r="E59" s="34" t="s">
        <v>255</v>
      </c>
      <c r="F59" s="28" t="s">
        <v>256</v>
      </c>
      <c r="G59" s="24">
        <v>75000000</v>
      </c>
      <c r="H59" s="106" t="s">
        <v>698</v>
      </c>
    </row>
    <row r="60" spans="1:8" ht="75">
      <c r="A60" s="20">
        <v>52</v>
      </c>
      <c r="B60" s="21" t="s">
        <v>257</v>
      </c>
      <c r="C60" s="35" t="s">
        <v>258</v>
      </c>
      <c r="D60" s="34" t="s">
        <v>259</v>
      </c>
      <c r="E60" s="34" t="s">
        <v>260</v>
      </c>
      <c r="F60" s="42" t="s">
        <v>261</v>
      </c>
      <c r="G60" s="37">
        <v>148000000</v>
      </c>
      <c r="H60" s="106" t="s">
        <v>702</v>
      </c>
    </row>
    <row r="61" spans="1:8" ht="31.5">
      <c r="A61" s="20">
        <v>53</v>
      </c>
      <c r="B61" s="21" t="s">
        <v>262</v>
      </c>
      <c r="C61" s="35" t="s">
        <v>263</v>
      </c>
      <c r="D61" s="34" t="s">
        <v>264</v>
      </c>
      <c r="E61" s="34" t="s">
        <v>265</v>
      </c>
      <c r="F61" s="43" t="s">
        <v>266</v>
      </c>
      <c r="G61" s="24">
        <v>20000000</v>
      </c>
      <c r="H61" s="107" t="s">
        <v>700</v>
      </c>
    </row>
    <row r="62" spans="1:8" ht="105">
      <c r="A62" s="20">
        <v>54</v>
      </c>
      <c r="B62" s="21" t="s">
        <v>267</v>
      </c>
      <c r="C62" s="35" t="s">
        <v>268</v>
      </c>
      <c r="D62" s="34" t="s">
        <v>269</v>
      </c>
      <c r="E62" s="34" t="s">
        <v>270</v>
      </c>
      <c r="F62" s="23" t="s">
        <v>271</v>
      </c>
      <c r="G62" s="24">
        <v>20000000</v>
      </c>
      <c r="H62" s="106" t="s">
        <v>698</v>
      </c>
    </row>
    <row r="63" spans="1:8" ht="60">
      <c r="A63" s="20">
        <v>55</v>
      </c>
      <c r="B63" s="21" t="s">
        <v>272</v>
      </c>
      <c r="C63" s="35" t="s">
        <v>273</v>
      </c>
      <c r="D63" s="34" t="s">
        <v>274</v>
      </c>
      <c r="E63" s="34" t="s">
        <v>275</v>
      </c>
      <c r="F63" s="23" t="s">
        <v>276</v>
      </c>
      <c r="G63" s="24">
        <v>120000000</v>
      </c>
      <c r="H63" s="107" t="s">
        <v>700</v>
      </c>
    </row>
    <row r="64" spans="1:8" ht="60">
      <c r="A64" s="20">
        <v>56</v>
      </c>
      <c r="B64" s="21" t="s">
        <v>277</v>
      </c>
      <c r="C64" s="35" t="s">
        <v>278</v>
      </c>
      <c r="D64" s="34" t="s">
        <v>279</v>
      </c>
      <c r="E64" s="34" t="s">
        <v>280</v>
      </c>
      <c r="F64" s="25" t="s">
        <v>281</v>
      </c>
      <c r="G64" s="24">
        <v>20000000</v>
      </c>
      <c r="H64" s="106" t="s">
        <v>698</v>
      </c>
    </row>
    <row r="65" spans="1:8" ht="60">
      <c r="A65" s="20">
        <v>57</v>
      </c>
      <c r="B65" s="21" t="s">
        <v>282</v>
      </c>
      <c r="C65" s="35" t="s">
        <v>283</v>
      </c>
      <c r="D65" s="34" t="s">
        <v>284</v>
      </c>
      <c r="E65" s="34" t="s">
        <v>285</v>
      </c>
      <c r="F65" s="25" t="s">
        <v>122</v>
      </c>
      <c r="G65" s="24">
        <v>20000000</v>
      </c>
      <c r="H65" s="106" t="s">
        <v>698</v>
      </c>
    </row>
    <row r="66" spans="1:8" ht="105">
      <c r="A66" s="20">
        <v>58</v>
      </c>
      <c r="B66" s="20" t="s">
        <v>286</v>
      </c>
      <c r="C66" s="34" t="s">
        <v>287</v>
      </c>
      <c r="D66" s="34" t="s">
        <v>288</v>
      </c>
      <c r="E66" s="34" t="s">
        <v>289</v>
      </c>
      <c r="F66" s="41" t="s">
        <v>290</v>
      </c>
      <c r="G66" s="24">
        <v>40000000</v>
      </c>
      <c r="H66" s="106" t="s">
        <v>702</v>
      </c>
    </row>
    <row r="67" spans="1:8" ht="15.75">
      <c r="A67" s="97" t="s">
        <v>291</v>
      </c>
      <c r="B67" s="97"/>
      <c r="C67" s="97"/>
      <c r="D67" s="97"/>
      <c r="E67" s="97"/>
      <c r="F67" s="97"/>
      <c r="G67" s="18">
        <f>SUM(G68:G70)</f>
        <v>90000000</v>
      </c>
      <c r="H67" s="108"/>
    </row>
    <row r="68" spans="1:8" ht="60">
      <c r="A68" s="20">
        <v>59</v>
      </c>
      <c r="B68" s="21" t="s">
        <v>292</v>
      </c>
      <c r="C68" s="22" t="s">
        <v>293</v>
      </c>
      <c r="D68" s="22" t="s">
        <v>294</v>
      </c>
      <c r="E68" s="22" t="s">
        <v>295</v>
      </c>
      <c r="F68" s="41" t="s">
        <v>296</v>
      </c>
      <c r="G68" s="24">
        <v>50000000</v>
      </c>
      <c r="H68" s="107" t="s">
        <v>700</v>
      </c>
    </row>
    <row r="69" spans="1:8" ht="60">
      <c r="A69" s="20">
        <v>60</v>
      </c>
      <c r="B69" s="21" t="s">
        <v>297</v>
      </c>
      <c r="C69" s="22" t="s">
        <v>298</v>
      </c>
      <c r="D69" s="22" t="s">
        <v>299</v>
      </c>
      <c r="E69" s="22" t="s">
        <v>300</v>
      </c>
      <c r="F69" s="25" t="s">
        <v>122</v>
      </c>
      <c r="G69" s="24">
        <v>20000000</v>
      </c>
      <c r="H69" s="107" t="s">
        <v>700</v>
      </c>
    </row>
    <row r="70" spans="1:8" ht="45">
      <c r="A70" s="20">
        <v>61</v>
      </c>
      <c r="B70" s="21" t="s">
        <v>301</v>
      </c>
      <c r="C70" s="22" t="s">
        <v>302</v>
      </c>
      <c r="D70" s="22" t="s">
        <v>300</v>
      </c>
      <c r="E70" s="22" t="s">
        <v>303</v>
      </c>
      <c r="F70" s="25" t="s">
        <v>304</v>
      </c>
      <c r="G70" s="26">
        <v>20000000</v>
      </c>
      <c r="H70" s="106" t="s">
        <v>702</v>
      </c>
    </row>
    <row r="71" spans="1:8" ht="15.75">
      <c r="A71" s="97" t="s">
        <v>305</v>
      </c>
      <c r="B71" s="97"/>
      <c r="C71" s="97"/>
      <c r="D71" s="97"/>
      <c r="E71" s="97"/>
      <c r="F71" s="97"/>
      <c r="G71" s="18">
        <f>SUM(G72:G73)</f>
        <v>195000000</v>
      </c>
      <c r="H71" s="108"/>
    </row>
    <row r="72" spans="1:8" ht="60">
      <c r="A72" s="20">
        <v>62</v>
      </c>
      <c r="B72" s="21" t="s">
        <v>306</v>
      </c>
      <c r="C72" s="34" t="s">
        <v>307</v>
      </c>
      <c r="D72" s="34" t="s">
        <v>308</v>
      </c>
      <c r="E72" s="34" t="s">
        <v>309</v>
      </c>
      <c r="F72" s="43" t="s">
        <v>106</v>
      </c>
      <c r="G72" s="24">
        <v>75000000</v>
      </c>
      <c r="H72" s="106" t="s">
        <v>702</v>
      </c>
    </row>
    <row r="73" spans="1:8" ht="60">
      <c r="A73" s="21">
        <v>63</v>
      </c>
      <c r="B73" s="21" t="s">
        <v>310</v>
      </c>
      <c r="C73" s="34" t="s">
        <v>311</v>
      </c>
      <c r="D73" s="44" t="s">
        <v>312</v>
      </c>
      <c r="E73" s="34" t="s">
        <v>313</v>
      </c>
      <c r="F73" s="23" t="s">
        <v>314</v>
      </c>
      <c r="G73" s="37">
        <v>120000000</v>
      </c>
      <c r="H73" s="106" t="s">
        <v>702</v>
      </c>
    </row>
    <row r="74" spans="1:8" ht="15.75">
      <c r="A74" s="93" t="s">
        <v>315</v>
      </c>
      <c r="B74" s="93"/>
      <c r="C74" s="93"/>
      <c r="D74" s="93"/>
      <c r="E74" s="93"/>
      <c r="F74" s="93"/>
      <c r="G74" s="18">
        <f>SUM(G75:G91)</f>
        <v>1765000000</v>
      </c>
      <c r="H74" s="108"/>
    </row>
    <row r="75" spans="1:8" ht="75">
      <c r="A75" s="20">
        <v>64</v>
      </c>
      <c r="B75" s="21" t="s">
        <v>316</v>
      </c>
      <c r="C75" s="30" t="s">
        <v>317</v>
      </c>
      <c r="D75" s="22" t="s">
        <v>318</v>
      </c>
      <c r="E75" s="22" t="s">
        <v>319</v>
      </c>
      <c r="F75" s="45" t="s">
        <v>25</v>
      </c>
      <c r="G75" s="26">
        <v>100000000</v>
      </c>
      <c r="H75" s="106" t="s">
        <v>702</v>
      </c>
    </row>
    <row r="76" spans="1:8" ht="45">
      <c r="A76" s="20">
        <v>65</v>
      </c>
      <c r="B76" s="20" t="s">
        <v>320</v>
      </c>
      <c r="C76" s="30" t="s">
        <v>321</v>
      </c>
      <c r="D76" s="22" t="s">
        <v>322</v>
      </c>
      <c r="E76" s="22" t="s">
        <v>323</v>
      </c>
      <c r="F76" s="22" t="s">
        <v>324</v>
      </c>
      <c r="G76" s="26">
        <v>100000000</v>
      </c>
      <c r="H76" s="106" t="s">
        <v>702</v>
      </c>
    </row>
    <row r="77" spans="1:8" ht="45">
      <c r="A77" s="20">
        <v>66</v>
      </c>
      <c r="B77" s="20" t="s">
        <v>325</v>
      </c>
      <c r="C77" s="30" t="s">
        <v>326</v>
      </c>
      <c r="D77" s="22" t="s">
        <v>327</v>
      </c>
      <c r="E77" s="22" t="s">
        <v>328</v>
      </c>
      <c r="F77" s="46" t="s">
        <v>25</v>
      </c>
      <c r="G77" s="24">
        <v>100000000</v>
      </c>
      <c r="H77" s="107" t="s">
        <v>700</v>
      </c>
    </row>
    <row r="78" spans="1:8" ht="45">
      <c r="A78" s="20">
        <v>67</v>
      </c>
      <c r="B78" s="21" t="s">
        <v>329</v>
      </c>
      <c r="C78" s="22" t="s">
        <v>330</v>
      </c>
      <c r="D78" s="22" t="s">
        <v>331</v>
      </c>
      <c r="E78" s="22" t="s">
        <v>332</v>
      </c>
      <c r="F78" s="46" t="s">
        <v>106</v>
      </c>
      <c r="G78" s="26">
        <v>75000000</v>
      </c>
      <c r="H78" s="106" t="s">
        <v>702</v>
      </c>
    </row>
    <row r="79" spans="1:8" ht="45">
      <c r="A79" s="20">
        <v>68</v>
      </c>
      <c r="B79" s="21" t="s">
        <v>333</v>
      </c>
      <c r="C79" s="22" t="s">
        <v>334</v>
      </c>
      <c r="D79" s="22" t="s">
        <v>335</v>
      </c>
      <c r="E79" s="22" t="s">
        <v>336</v>
      </c>
      <c r="F79" s="46" t="s">
        <v>25</v>
      </c>
      <c r="G79" s="31">
        <v>100000000</v>
      </c>
      <c r="H79" s="107" t="s">
        <v>700</v>
      </c>
    </row>
    <row r="80" spans="1:8" ht="60">
      <c r="A80" s="20">
        <v>69</v>
      </c>
      <c r="B80" s="21" t="s">
        <v>337</v>
      </c>
      <c r="C80" s="46" t="s">
        <v>338</v>
      </c>
      <c r="D80" s="22" t="s">
        <v>339</v>
      </c>
      <c r="E80" s="22" t="s">
        <v>340</v>
      </c>
      <c r="F80" s="46" t="s">
        <v>314</v>
      </c>
      <c r="G80" s="31">
        <v>120000000</v>
      </c>
      <c r="H80" s="106" t="s">
        <v>702</v>
      </c>
    </row>
    <row r="81" spans="1:8" ht="45">
      <c r="A81" s="20">
        <v>70</v>
      </c>
      <c r="B81" s="21" t="s">
        <v>341</v>
      </c>
      <c r="C81" s="46" t="s">
        <v>342</v>
      </c>
      <c r="D81" s="22" t="s">
        <v>343</v>
      </c>
      <c r="E81" s="22" t="s">
        <v>344</v>
      </c>
      <c r="F81" s="46" t="s">
        <v>314</v>
      </c>
      <c r="G81" s="31">
        <v>120000000</v>
      </c>
      <c r="H81" s="106" t="s">
        <v>702</v>
      </c>
    </row>
    <row r="82" spans="1:8" ht="45">
      <c r="A82" s="20">
        <v>71</v>
      </c>
      <c r="B82" s="47" t="s">
        <v>345</v>
      </c>
      <c r="C82" s="19" t="s">
        <v>346</v>
      </c>
      <c r="D82" s="48" t="s">
        <v>347</v>
      </c>
      <c r="E82" s="29" t="s">
        <v>348</v>
      </c>
      <c r="F82" s="49" t="s">
        <v>314</v>
      </c>
      <c r="G82" s="50">
        <v>120000000</v>
      </c>
      <c r="H82" s="106" t="s">
        <v>702</v>
      </c>
    </row>
    <row r="83" spans="1:8" ht="45">
      <c r="A83" s="20">
        <v>72</v>
      </c>
      <c r="B83" s="21" t="s">
        <v>349</v>
      </c>
      <c r="C83" s="30" t="s">
        <v>350</v>
      </c>
      <c r="D83" s="22" t="s">
        <v>351</v>
      </c>
      <c r="E83" s="22" t="s">
        <v>352</v>
      </c>
      <c r="F83" s="22" t="s">
        <v>324</v>
      </c>
      <c r="G83" s="31">
        <v>100000000</v>
      </c>
      <c r="H83" s="106" t="s">
        <v>702</v>
      </c>
    </row>
    <row r="84" spans="1:8" ht="60">
      <c r="A84" s="20">
        <v>73</v>
      </c>
      <c r="B84" s="20" t="s">
        <v>353</v>
      </c>
      <c r="C84" s="30" t="s">
        <v>354</v>
      </c>
      <c r="D84" s="22" t="s">
        <v>355</v>
      </c>
      <c r="E84" s="22" t="s">
        <v>356</v>
      </c>
      <c r="F84" s="22" t="s">
        <v>357</v>
      </c>
      <c r="G84" s="26">
        <v>75000000</v>
      </c>
      <c r="H84" s="106" t="s">
        <v>702</v>
      </c>
    </row>
    <row r="85" spans="1:8" ht="45">
      <c r="A85" s="20">
        <v>74</v>
      </c>
      <c r="B85" s="21" t="s">
        <v>358</v>
      </c>
      <c r="C85" s="51" t="s">
        <v>359</v>
      </c>
      <c r="D85" s="52" t="s">
        <v>360</v>
      </c>
      <c r="E85" s="52" t="s">
        <v>361</v>
      </c>
      <c r="F85" s="28" t="s">
        <v>362</v>
      </c>
      <c r="G85" s="53">
        <v>120000000</v>
      </c>
      <c r="H85" s="106" t="s">
        <v>702</v>
      </c>
    </row>
    <row r="86" spans="1:8" ht="45">
      <c r="A86" s="20">
        <v>75</v>
      </c>
      <c r="B86" s="21" t="s">
        <v>363</v>
      </c>
      <c r="C86" s="30" t="s">
        <v>364</v>
      </c>
      <c r="D86" s="22" t="s">
        <v>365</v>
      </c>
      <c r="E86" s="22" t="s">
        <v>366</v>
      </c>
      <c r="F86" s="28" t="s">
        <v>362</v>
      </c>
      <c r="G86" s="53">
        <v>120000000</v>
      </c>
      <c r="H86" s="106" t="s">
        <v>702</v>
      </c>
    </row>
    <row r="87" spans="1:8" ht="30">
      <c r="A87" s="20">
        <v>76</v>
      </c>
      <c r="B87" s="21" t="s">
        <v>367</v>
      </c>
      <c r="C87" s="30" t="s">
        <v>368</v>
      </c>
      <c r="D87" s="22" t="s">
        <v>369</v>
      </c>
      <c r="E87" s="22" t="s">
        <v>370</v>
      </c>
      <c r="F87" s="46" t="s">
        <v>371</v>
      </c>
      <c r="G87" s="24">
        <v>75000000</v>
      </c>
      <c r="H87" s="106" t="s">
        <v>702</v>
      </c>
    </row>
    <row r="88" spans="1:8" ht="60">
      <c r="A88" s="20">
        <v>77</v>
      </c>
      <c r="B88" s="21" t="s">
        <v>372</v>
      </c>
      <c r="C88" s="30" t="s">
        <v>373</v>
      </c>
      <c r="D88" s="22" t="s">
        <v>374</v>
      </c>
      <c r="E88" s="22" t="s">
        <v>375</v>
      </c>
      <c r="F88" s="46" t="s">
        <v>25</v>
      </c>
      <c r="G88" s="31">
        <v>100000000</v>
      </c>
      <c r="H88" s="106" t="s">
        <v>702</v>
      </c>
    </row>
    <row r="89" spans="1:8" ht="45">
      <c r="A89" s="20">
        <v>78</v>
      </c>
      <c r="B89" s="21" t="s">
        <v>376</v>
      </c>
      <c r="C89" s="30" t="s">
        <v>377</v>
      </c>
      <c r="D89" s="22" t="s">
        <v>378</v>
      </c>
      <c r="E89" s="22" t="s">
        <v>379</v>
      </c>
      <c r="F89" s="54" t="s">
        <v>314</v>
      </c>
      <c r="G89" s="24">
        <v>120000000</v>
      </c>
      <c r="H89" s="107" t="s">
        <v>700</v>
      </c>
    </row>
    <row r="90" spans="1:8" ht="45">
      <c r="A90" s="20">
        <v>79</v>
      </c>
      <c r="B90" s="21" t="s">
        <v>380</v>
      </c>
      <c r="C90" s="30" t="s">
        <v>381</v>
      </c>
      <c r="D90" s="22" t="s">
        <v>382</v>
      </c>
      <c r="E90" s="22" t="s">
        <v>383</v>
      </c>
      <c r="F90" s="30" t="s">
        <v>384</v>
      </c>
      <c r="G90" s="24">
        <v>120000000</v>
      </c>
      <c r="H90" s="107" t="s">
        <v>700</v>
      </c>
    </row>
    <row r="91" spans="1:8" ht="45">
      <c r="A91" s="20">
        <v>80</v>
      </c>
      <c r="B91" s="21" t="s">
        <v>385</v>
      </c>
      <c r="C91" s="22" t="s">
        <v>386</v>
      </c>
      <c r="D91" s="22" t="s">
        <v>387</v>
      </c>
      <c r="E91" s="22" t="s">
        <v>388</v>
      </c>
      <c r="F91" s="54" t="s">
        <v>25</v>
      </c>
      <c r="G91" s="55">
        <v>100000000</v>
      </c>
      <c r="H91" s="106" t="s">
        <v>702</v>
      </c>
    </row>
    <row r="92" spans="1:8" ht="15.75">
      <c r="A92" s="93" t="s">
        <v>389</v>
      </c>
      <c r="B92" s="93"/>
      <c r="C92" s="93"/>
      <c r="D92" s="93"/>
      <c r="E92" s="93"/>
      <c r="F92" s="93"/>
      <c r="G92" s="56">
        <f>SUM(G93:G97)</f>
        <v>155000000</v>
      </c>
      <c r="H92" s="108"/>
    </row>
    <row r="93" spans="1:8" ht="60">
      <c r="A93" s="20">
        <v>81</v>
      </c>
      <c r="B93" s="21" t="s">
        <v>390</v>
      </c>
      <c r="C93" s="22" t="s">
        <v>391</v>
      </c>
      <c r="D93" s="22" t="s">
        <v>392</v>
      </c>
      <c r="E93" s="22" t="s">
        <v>393</v>
      </c>
      <c r="F93" s="46" t="s">
        <v>266</v>
      </c>
      <c r="G93" s="37">
        <v>20000000</v>
      </c>
      <c r="H93" s="106" t="s">
        <v>702</v>
      </c>
    </row>
    <row r="94" spans="1:8" ht="75">
      <c r="A94" s="20">
        <v>82</v>
      </c>
      <c r="B94" s="21" t="s">
        <v>394</v>
      </c>
      <c r="C94" s="22" t="s">
        <v>395</v>
      </c>
      <c r="D94" s="22" t="s">
        <v>396</v>
      </c>
      <c r="E94" s="22" t="s">
        <v>397</v>
      </c>
      <c r="F94" s="46" t="s">
        <v>266</v>
      </c>
      <c r="G94" s="37">
        <v>20000000</v>
      </c>
      <c r="H94" s="106" t="s">
        <v>698</v>
      </c>
    </row>
    <row r="95" spans="1:8" ht="60">
      <c r="A95" s="20">
        <v>83</v>
      </c>
      <c r="B95" s="21" t="s">
        <v>398</v>
      </c>
      <c r="C95" s="22" t="s">
        <v>399</v>
      </c>
      <c r="D95" s="22" t="s">
        <v>400</v>
      </c>
      <c r="E95" s="22" t="s">
        <v>401</v>
      </c>
      <c r="F95" s="34" t="s">
        <v>371</v>
      </c>
      <c r="G95" s="37">
        <v>75000000</v>
      </c>
      <c r="H95" s="106" t="s">
        <v>701</v>
      </c>
    </row>
    <row r="96" spans="1:8" ht="60">
      <c r="A96" s="20">
        <v>84</v>
      </c>
      <c r="B96" s="21" t="s">
        <v>402</v>
      </c>
      <c r="C96" s="22" t="s">
        <v>403</v>
      </c>
      <c r="D96" s="22" t="s">
        <v>404</v>
      </c>
      <c r="E96" s="22" t="s">
        <v>405</v>
      </c>
      <c r="F96" s="46" t="s">
        <v>266</v>
      </c>
      <c r="G96" s="37">
        <v>20000000</v>
      </c>
      <c r="H96" s="106" t="s">
        <v>698</v>
      </c>
    </row>
    <row r="97" spans="1:8" ht="45">
      <c r="A97" s="20">
        <v>85</v>
      </c>
      <c r="B97" s="21" t="s">
        <v>406</v>
      </c>
      <c r="C97" s="22" t="s">
        <v>407</v>
      </c>
      <c r="D97" s="22" t="s">
        <v>408</v>
      </c>
      <c r="E97" s="22" t="s">
        <v>409</v>
      </c>
      <c r="F97" s="46" t="s">
        <v>266</v>
      </c>
      <c r="G97" s="37">
        <v>20000000</v>
      </c>
      <c r="H97" s="107" t="s">
        <v>700</v>
      </c>
    </row>
    <row r="98" spans="1:8" ht="15.75">
      <c r="A98" s="93" t="s">
        <v>410</v>
      </c>
      <c r="B98" s="93"/>
      <c r="C98" s="93"/>
      <c r="D98" s="93"/>
      <c r="E98" s="93"/>
      <c r="F98" s="93"/>
      <c r="G98" s="18">
        <f>SUM(G99:G100)</f>
        <v>40000000</v>
      </c>
      <c r="H98" s="108"/>
    </row>
    <row r="99" spans="1:8" ht="60">
      <c r="A99" s="20">
        <v>86</v>
      </c>
      <c r="B99" s="21" t="s">
        <v>411</v>
      </c>
      <c r="C99" s="30" t="s">
        <v>412</v>
      </c>
      <c r="D99" s="22" t="s">
        <v>413</v>
      </c>
      <c r="E99" s="22" t="s">
        <v>414</v>
      </c>
      <c r="F99" s="46" t="s">
        <v>415</v>
      </c>
      <c r="G99" s="31">
        <v>20000000</v>
      </c>
      <c r="H99" s="107" t="s">
        <v>700</v>
      </c>
    </row>
    <row r="100" spans="1:8" ht="45">
      <c r="A100" s="21">
        <v>87</v>
      </c>
      <c r="B100" s="21" t="s">
        <v>416</v>
      </c>
      <c r="C100" s="30" t="s">
        <v>417</v>
      </c>
      <c r="D100" s="22" t="s">
        <v>418</v>
      </c>
      <c r="E100" s="22" t="s">
        <v>419</v>
      </c>
      <c r="F100" s="46" t="s">
        <v>420</v>
      </c>
      <c r="G100" s="31">
        <v>20000000</v>
      </c>
      <c r="H100" s="107" t="s">
        <v>700</v>
      </c>
    </row>
    <row r="101" spans="1:8" ht="15.75">
      <c r="A101" s="97" t="s">
        <v>421</v>
      </c>
      <c r="B101" s="97"/>
      <c r="C101" s="97"/>
      <c r="D101" s="97"/>
      <c r="E101" s="97"/>
      <c r="F101" s="97"/>
      <c r="G101" s="18">
        <f>SUM(G102:G103)</f>
        <v>35000000</v>
      </c>
      <c r="H101" s="108"/>
    </row>
    <row r="102" spans="1:8" ht="45">
      <c r="A102" s="20">
        <v>88</v>
      </c>
      <c r="B102" s="21" t="s">
        <v>422</v>
      </c>
      <c r="C102" s="57" t="s">
        <v>423</v>
      </c>
      <c r="D102" s="34" t="s">
        <v>424</v>
      </c>
      <c r="E102" s="34" t="s">
        <v>425</v>
      </c>
      <c r="F102" s="46" t="s">
        <v>137</v>
      </c>
      <c r="G102" s="24">
        <v>15000000</v>
      </c>
      <c r="H102" s="106" t="s">
        <v>698</v>
      </c>
    </row>
    <row r="103" spans="1:8" ht="60">
      <c r="A103" s="20">
        <v>89</v>
      </c>
      <c r="B103" s="21" t="s">
        <v>426</v>
      </c>
      <c r="C103" s="57" t="s">
        <v>427</v>
      </c>
      <c r="D103" s="22" t="s">
        <v>428</v>
      </c>
      <c r="E103" s="34" t="s">
        <v>429</v>
      </c>
      <c r="F103" s="58" t="s">
        <v>20</v>
      </c>
      <c r="G103" s="24">
        <v>20000000</v>
      </c>
      <c r="H103" s="107" t="s">
        <v>700</v>
      </c>
    </row>
    <row r="104" spans="1:8" ht="15.75">
      <c r="A104" s="97" t="s">
        <v>430</v>
      </c>
      <c r="B104" s="97"/>
      <c r="C104" s="97"/>
      <c r="D104" s="97"/>
      <c r="E104" s="97"/>
      <c r="F104" s="97"/>
      <c r="G104" s="32">
        <f>SUM(G105:G132)</f>
        <v>2521000000</v>
      </c>
      <c r="H104" s="108"/>
    </row>
    <row r="105" spans="1:8" ht="90">
      <c r="A105" s="20">
        <v>90</v>
      </c>
      <c r="B105" s="21" t="s">
        <v>431</v>
      </c>
      <c r="C105" s="34" t="s">
        <v>432</v>
      </c>
      <c r="D105" s="34" t="s">
        <v>433</v>
      </c>
      <c r="E105" s="41" t="s">
        <v>434</v>
      </c>
      <c r="F105" s="59" t="s">
        <v>30</v>
      </c>
      <c r="G105" s="24">
        <v>50000000</v>
      </c>
      <c r="H105" s="106" t="s">
        <v>702</v>
      </c>
    </row>
    <row r="106" spans="1:8" ht="60">
      <c r="A106" s="20">
        <v>91</v>
      </c>
      <c r="B106" s="20" t="s">
        <v>435</v>
      </c>
      <c r="C106" s="35" t="s">
        <v>436</v>
      </c>
      <c r="D106" s="34" t="s">
        <v>437</v>
      </c>
      <c r="E106" s="41" t="s">
        <v>438</v>
      </c>
      <c r="F106" s="22" t="s">
        <v>357</v>
      </c>
      <c r="G106" s="24">
        <v>75000000</v>
      </c>
      <c r="H106" s="106" t="s">
        <v>702</v>
      </c>
    </row>
    <row r="107" spans="1:8" ht="75">
      <c r="A107" s="20">
        <v>92</v>
      </c>
      <c r="B107" s="20" t="s">
        <v>439</v>
      </c>
      <c r="C107" s="34" t="s">
        <v>440</v>
      </c>
      <c r="D107" s="34" t="s">
        <v>441</v>
      </c>
      <c r="E107" s="34" t="s">
        <v>442</v>
      </c>
      <c r="F107" s="34" t="s">
        <v>443</v>
      </c>
      <c r="G107" s="24">
        <v>75000000</v>
      </c>
      <c r="H107" s="106" t="s">
        <v>698</v>
      </c>
    </row>
    <row r="108" spans="1:8" ht="60">
      <c r="A108" s="20">
        <v>93</v>
      </c>
      <c r="B108" s="20" t="s">
        <v>444</v>
      </c>
      <c r="C108" s="35" t="s">
        <v>445</v>
      </c>
      <c r="D108" s="34" t="s">
        <v>446</v>
      </c>
      <c r="E108" s="34" t="s">
        <v>447</v>
      </c>
      <c r="F108" s="34" t="s">
        <v>448</v>
      </c>
      <c r="G108" s="24">
        <v>75000000</v>
      </c>
      <c r="H108" s="106" t="s">
        <v>702</v>
      </c>
    </row>
    <row r="109" spans="1:8" ht="60">
      <c r="A109" s="20">
        <v>94</v>
      </c>
      <c r="B109" s="21" t="s">
        <v>449</v>
      </c>
      <c r="C109" s="35" t="s">
        <v>450</v>
      </c>
      <c r="D109" s="34" t="s">
        <v>451</v>
      </c>
      <c r="E109" s="41" t="s">
        <v>452</v>
      </c>
      <c r="F109" s="46" t="s">
        <v>453</v>
      </c>
      <c r="G109" s="24">
        <v>50000000</v>
      </c>
      <c r="H109" s="106" t="s">
        <v>702</v>
      </c>
    </row>
    <row r="110" spans="1:8" ht="180">
      <c r="A110" s="20">
        <v>95</v>
      </c>
      <c r="B110" s="21" t="s">
        <v>454</v>
      </c>
      <c r="C110" s="35" t="s">
        <v>455</v>
      </c>
      <c r="D110" s="34" t="s">
        <v>456</v>
      </c>
      <c r="E110" s="41" t="s">
        <v>457</v>
      </c>
      <c r="F110" s="41" t="s">
        <v>458</v>
      </c>
      <c r="G110" s="24">
        <v>220000000</v>
      </c>
      <c r="H110" s="106" t="s">
        <v>702</v>
      </c>
    </row>
    <row r="111" spans="1:8" ht="60">
      <c r="A111" s="20">
        <v>96</v>
      </c>
      <c r="B111" s="21" t="s">
        <v>459</v>
      </c>
      <c r="C111" s="35" t="s">
        <v>460</v>
      </c>
      <c r="D111" s="34" t="s">
        <v>461</v>
      </c>
      <c r="E111" s="41" t="s">
        <v>462</v>
      </c>
      <c r="F111" s="25" t="s">
        <v>463</v>
      </c>
      <c r="G111" s="24">
        <v>25000000</v>
      </c>
      <c r="H111" s="106" t="s">
        <v>702</v>
      </c>
    </row>
    <row r="112" spans="1:8" ht="135">
      <c r="A112" s="20">
        <v>97</v>
      </c>
      <c r="B112" s="21" t="s">
        <v>464</v>
      </c>
      <c r="C112" s="35" t="s">
        <v>465</v>
      </c>
      <c r="D112" s="34" t="s">
        <v>466</v>
      </c>
      <c r="E112" s="41" t="s">
        <v>467</v>
      </c>
      <c r="F112" s="28" t="s">
        <v>468</v>
      </c>
      <c r="G112" s="37">
        <v>56000000</v>
      </c>
      <c r="H112" s="106" t="s">
        <v>698</v>
      </c>
    </row>
    <row r="113" spans="1:8" ht="90">
      <c r="A113" s="20">
        <v>98</v>
      </c>
      <c r="B113" s="21" t="s">
        <v>469</v>
      </c>
      <c r="C113" s="35" t="s">
        <v>470</v>
      </c>
      <c r="D113" s="34" t="s">
        <v>471</v>
      </c>
      <c r="E113" s="41" t="s">
        <v>472</v>
      </c>
      <c r="F113" s="38" t="s">
        <v>473</v>
      </c>
      <c r="G113" s="37">
        <v>95000000</v>
      </c>
      <c r="H113" s="107" t="s">
        <v>700</v>
      </c>
    </row>
    <row r="114" spans="1:8" ht="60.75">
      <c r="A114" s="20">
        <v>99</v>
      </c>
      <c r="B114" s="21" t="s">
        <v>474</v>
      </c>
      <c r="C114" s="35" t="s">
        <v>475</v>
      </c>
      <c r="D114" s="34" t="s">
        <v>476</v>
      </c>
      <c r="E114" s="34" t="s">
        <v>477</v>
      </c>
      <c r="F114" s="38" t="s">
        <v>478</v>
      </c>
      <c r="G114" s="37">
        <v>95000000</v>
      </c>
      <c r="H114" s="106" t="s">
        <v>702</v>
      </c>
    </row>
    <row r="115" spans="1:8" ht="150">
      <c r="A115" s="20">
        <v>100</v>
      </c>
      <c r="B115" s="21" t="s">
        <v>479</v>
      </c>
      <c r="C115" s="35" t="s">
        <v>480</v>
      </c>
      <c r="D115" s="34" t="s">
        <v>481</v>
      </c>
      <c r="E115" s="60" t="s">
        <v>482</v>
      </c>
      <c r="F115" s="30" t="s">
        <v>30</v>
      </c>
      <c r="G115" s="37">
        <v>50000000</v>
      </c>
      <c r="H115" s="106" t="s">
        <v>702</v>
      </c>
    </row>
    <row r="116" spans="1:8" ht="120">
      <c r="A116" s="20">
        <v>101</v>
      </c>
      <c r="B116" s="21" t="s">
        <v>483</v>
      </c>
      <c r="C116" s="35" t="s">
        <v>484</v>
      </c>
      <c r="D116" s="34" t="s">
        <v>485</v>
      </c>
      <c r="E116" s="41" t="s">
        <v>486</v>
      </c>
      <c r="F116" s="38" t="s">
        <v>487</v>
      </c>
      <c r="G116" s="37">
        <v>156000000</v>
      </c>
      <c r="H116" s="107" t="s">
        <v>700</v>
      </c>
    </row>
    <row r="117" spans="1:8" ht="105">
      <c r="A117" s="20">
        <v>102</v>
      </c>
      <c r="B117" s="21" t="s">
        <v>488</v>
      </c>
      <c r="C117" s="35" t="s">
        <v>489</v>
      </c>
      <c r="D117" s="34" t="s">
        <v>490</v>
      </c>
      <c r="E117" s="28" t="s">
        <v>491</v>
      </c>
      <c r="F117" s="38" t="s">
        <v>492</v>
      </c>
      <c r="G117" s="37">
        <v>156000000</v>
      </c>
      <c r="H117" s="107" t="s">
        <v>700</v>
      </c>
    </row>
    <row r="118" spans="1:8" ht="105">
      <c r="A118" s="20">
        <v>103</v>
      </c>
      <c r="B118" s="21" t="s">
        <v>493</v>
      </c>
      <c r="C118" s="35" t="s">
        <v>494</v>
      </c>
      <c r="D118" s="34" t="s">
        <v>495</v>
      </c>
      <c r="E118" s="34" t="s">
        <v>496</v>
      </c>
      <c r="F118" s="38" t="s">
        <v>497</v>
      </c>
      <c r="G118" s="37">
        <v>56000000</v>
      </c>
      <c r="H118" s="107" t="s">
        <v>700</v>
      </c>
    </row>
    <row r="119" spans="1:8" ht="120">
      <c r="A119" s="20">
        <v>104</v>
      </c>
      <c r="B119" s="21" t="s">
        <v>498</v>
      </c>
      <c r="C119" s="35" t="s">
        <v>499</v>
      </c>
      <c r="D119" s="34" t="s">
        <v>500</v>
      </c>
      <c r="E119" s="34" t="s">
        <v>501</v>
      </c>
      <c r="F119" s="38" t="s">
        <v>497</v>
      </c>
      <c r="G119" s="37">
        <v>56000000</v>
      </c>
      <c r="H119" s="106" t="s">
        <v>698</v>
      </c>
    </row>
    <row r="120" spans="1:8" ht="90">
      <c r="A120" s="20">
        <v>105</v>
      </c>
      <c r="B120" s="21" t="s">
        <v>502</v>
      </c>
      <c r="C120" s="35" t="s">
        <v>503</v>
      </c>
      <c r="D120" s="34" t="s">
        <v>504</v>
      </c>
      <c r="E120" s="41" t="s">
        <v>505</v>
      </c>
      <c r="F120" s="25" t="s">
        <v>506</v>
      </c>
      <c r="G120" s="36">
        <v>156000000</v>
      </c>
      <c r="H120" s="107" t="s">
        <v>700</v>
      </c>
    </row>
    <row r="121" spans="1:8" ht="90">
      <c r="A121" s="20">
        <v>106</v>
      </c>
      <c r="B121" s="21" t="s">
        <v>507</v>
      </c>
      <c r="C121" s="35" t="s">
        <v>508</v>
      </c>
      <c r="D121" s="34" t="s">
        <v>509</v>
      </c>
      <c r="E121" s="34" t="s">
        <v>510</v>
      </c>
      <c r="F121" s="25" t="s">
        <v>506</v>
      </c>
      <c r="G121" s="36">
        <v>156000000</v>
      </c>
      <c r="H121" s="107" t="s">
        <v>700</v>
      </c>
    </row>
    <row r="122" spans="1:8" ht="75">
      <c r="A122" s="20">
        <v>107</v>
      </c>
      <c r="B122" s="21" t="s">
        <v>511</v>
      </c>
      <c r="C122" s="35" t="s">
        <v>512</v>
      </c>
      <c r="D122" s="34" t="s">
        <v>513</v>
      </c>
      <c r="E122" s="41" t="s">
        <v>514</v>
      </c>
      <c r="F122" s="25" t="s">
        <v>506</v>
      </c>
      <c r="G122" s="36">
        <v>156000000</v>
      </c>
      <c r="H122" s="107" t="s">
        <v>700</v>
      </c>
    </row>
    <row r="123" spans="1:8" ht="120">
      <c r="A123" s="20">
        <v>108</v>
      </c>
      <c r="B123" s="21" t="s">
        <v>515</v>
      </c>
      <c r="C123" s="35" t="s">
        <v>516</v>
      </c>
      <c r="D123" s="34" t="s">
        <v>517</v>
      </c>
      <c r="E123" s="41" t="s">
        <v>518</v>
      </c>
      <c r="F123" s="25" t="s">
        <v>519</v>
      </c>
      <c r="G123" s="24">
        <v>56000000</v>
      </c>
      <c r="H123" s="107" t="s">
        <v>700</v>
      </c>
    </row>
    <row r="124" spans="1:8" ht="150">
      <c r="A124" s="20">
        <v>109</v>
      </c>
      <c r="B124" s="21" t="s">
        <v>520</v>
      </c>
      <c r="C124" s="35" t="s">
        <v>521</v>
      </c>
      <c r="D124" s="34" t="s">
        <v>522</v>
      </c>
      <c r="E124" s="41" t="s">
        <v>523</v>
      </c>
      <c r="F124" s="25" t="s">
        <v>506</v>
      </c>
      <c r="G124" s="37">
        <v>156000000</v>
      </c>
      <c r="H124" s="107" t="s">
        <v>700</v>
      </c>
    </row>
    <row r="125" spans="1:8" ht="135">
      <c r="A125" s="20">
        <v>110</v>
      </c>
      <c r="B125" s="21" t="s">
        <v>524</v>
      </c>
      <c r="C125" s="34" t="s">
        <v>525</v>
      </c>
      <c r="D125" s="34" t="s">
        <v>526</v>
      </c>
      <c r="E125" s="41" t="s">
        <v>527</v>
      </c>
      <c r="F125" s="25" t="s">
        <v>519</v>
      </c>
      <c r="G125" s="24">
        <v>56000000</v>
      </c>
      <c r="H125" s="107" t="s">
        <v>700</v>
      </c>
    </row>
    <row r="126" spans="1:8" ht="45">
      <c r="A126" s="20">
        <v>111</v>
      </c>
      <c r="B126" s="21" t="s">
        <v>528</v>
      </c>
      <c r="C126" s="35" t="s">
        <v>529</v>
      </c>
      <c r="D126" s="34" t="s">
        <v>530</v>
      </c>
      <c r="E126" s="41" t="s">
        <v>531</v>
      </c>
      <c r="F126" s="41" t="s">
        <v>35</v>
      </c>
      <c r="G126" s="24">
        <v>100000000</v>
      </c>
      <c r="H126" s="106" t="s">
        <v>702</v>
      </c>
    </row>
    <row r="127" spans="1:8" ht="75">
      <c r="A127" s="20">
        <v>112</v>
      </c>
      <c r="B127" s="21" t="s">
        <v>532</v>
      </c>
      <c r="C127" s="35" t="s">
        <v>533</v>
      </c>
      <c r="D127" s="34" t="s">
        <v>534</v>
      </c>
      <c r="E127" s="34" t="s">
        <v>535</v>
      </c>
      <c r="F127" s="41" t="s">
        <v>35</v>
      </c>
      <c r="G127" s="37">
        <v>100000000</v>
      </c>
      <c r="H127" s="106" t="s">
        <v>702</v>
      </c>
    </row>
    <row r="128" spans="1:8" ht="75">
      <c r="A128" s="20">
        <v>113</v>
      </c>
      <c r="B128" s="21" t="s">
        <v>536</v>
      </c>
      <c r="C128" s="35" t="s">
        <v>537</v>
      </c>
      <c r="D128" s="34" t="s">
        <v>699</v>
      </c>
      <c r="E128" s="34" t="s">
        <v>538</v>
      </c>
      <c r="F128" s="41" t="s">
        <v>35</v>
      </c>
      <c r="G128" s="37">
        <v>100000000</v>
      </c>
      <c r="H128" s="106" t="s">
        <v>702</v>
      </c>
    </row>
    <row r="129" spans="1:8" ht="120">
      <c r="A129" s="20">
        <v>114</v>
      </c>
      <c r="B129" s="21" t="s">
        <v>539</v>
      </c>
      <c r="C129" s="34" t="s">
        <v>540</v>
      </c>
      <c r="D129" s="34" t="s">
        <v>541</v>
      </c>
      <c r="E129" s="41" t="s">
        <v>542</v>
      </c>
      <c r="F129" s="41" t="s">
        <v>543</v>
      </c>
      <c r="G129" s="37">
        <v>75000000</v>
      </c>
      <c r="H129" s="106" t="s">
        <v>702</v>
      </c>
    </row>
    <row r="130" spans="1:8" ht="120">
      <c r="A130" s="20">
        <v>115</v>
      </c>
      <c r="B130" s="21" t="s">
        <v>544</v>
      </c>
      <c r="C130" s="35" t="s">
        <v>545</v>
      </c>
      <c r="D130" s="34" t="s">
        <v>546</v>
      </c>
      <c r="E130" s="41" t="s">
        <v>547</v>
      </c>
      <c r="F130" s="41" t="s">
        <v>548</v>
      </c>
      <c r="G130" s="37">
        <v>50000000</v>
      </c>
      <c r="H130" s="106" t="s">
        <v>702</v>
      </c>
    </row>
    <row r="131" spans="1:8" ht="120">
      <c r="A131" s="20">
        <v>116</v>
      </c>
      <c r="B131" s="21" t="s">
        <v>549</v>
      </c>
      <c r="C131" s="34" t="s">
        <v>550</v>
      </c>
      <c r="D131" s="34" t="s">
        <v>551</v>
      </c>
      <c r="E131" s="41" t="s">
        <v>552</v>
      </c>
      <c r="F131" s="41" t="s">
        <v>553</v>
      </c>
      <c r="G131" s="24">
        <v>50000000</v>
      </c>
      <c r="H131" s="106" t="s">
        <v>702</v>
      </c>
    </row>
    <row r="132" spans="1:8" ht="45">
      <c r="A132" s="20">
        <v>117</v>
      </c>
      <c r="B132" s="21" t="s">
        <v>554</v>
      </c>
      <c r="C132" s="35" t="s">
        <v>555</v>
      </c>
      <c r="D132" s="34" t="s">
        <v>556</v>
      </c>
      <c r="E132" s="34" t="s">
        <v>557</v>
      </c>
      <c r="F132" s="61" t="s">
        <v>558</v>
      </c>
      <c r="G132" s="24">
        <v>20000000</v>
      </c>
      <c r="H132" s="106" t="s">
        <v>702</v>
      </c>
    </row>
    <row r="133" spans="1:8" ht="15.75">
      <c r="A133" s="99" t="s">
        <v>559</v>
      </c>
      <c r="B133" s="99"/>
      <c r="C133" s="99"/>
      <c r="D133" s="99"/>
      <c r="E133" s="99"/>
      <c r="F133" s="99"/>
      <c r="G133" s="32">
        <f>SUM(G134:G154)</f>
        <v>1477000000</v>
      </c>
      <c r="H133" s="108"/>
    </row>
    <row r="134" spans="1:8" ht="30">
      <c r="A134" s="62">
        <v>118</v>
      </c>
      <c r="B134" s="62" t="s">
        <v>560</v>
      </c>
      <c r="C134" s="34" t="s">
        <v>561</v>
      </c>
      <c r="D134" s="34" t="s">
        <v>562</v>
      </c>
      <c r="E134" s="44" t="s">
        <v>563</v>
      </c>
      <c r="F134" s="63" t="s">
        <v>266</v>
      </c>
      <c r="G134" s="37">
        <v>20000000</v>
      </c>
      <c r="H134" s="106" t="s">
        <v>702</v>
      </c>
    </row>
    <row r="135" spans="1:8" ht="60">
      <c r="A135" s="62">
        <v>119</v>
      </c>
      <c r="B135" s="62" t="s">
        <v>564</v>
      </c>
      <c r="C135" s="34" t="s">
        <v>565</v>
      </c>
      <c r="D135" s="34" t="s">
        <v>566</v>
      </c>
      <c r="E135" s="44" t="s">
        <v>567</v>
      </c>
      <c r="F135" s="63" t="s">
        <v>543</v>
      </c>
      <c r="G135" s="37">
        <v>75000000</v>
      </c>
      <c r="H135" s="107" t="s">
        <v>700</v>
      </c>
    </row>
    <row r="136" spans="1:8" ht="45">
      <c r="A136" s="62">
        <v>120</v>
      </c>
      <c r="B136" s="62" t="s">
        <v>568</v>
      </c>
      <c r="C136" s="34" t="s">
        <v>569</v>
      </c>
      <c r="D136" s="34" t="s">
        <v>570</v>
      </c>
      <c r="E136" s="44" t="s">
        <v>571</v>
      </c>
      <c r="F136" s="64" t="s">
        <v>572</v>
      </c>
      <c r="G136" s="37">
        <v>20000000</v>
      </c>
      <c r="H136" s="107" t="s">
        <v>700</v>
      </c>
    </row>
    <row r="137" spans="1:8" ht="45">
      <c r="A137" s="62">
        <v>121</v>
      </c>
      <c r="B137" s="62" t="s">
        <v>573</v>
      </c>
      <c r="C137" s="34" t="s">
        <v>574</v>
      </c>
      <c r="D137" s="34" t="s">
        <v>575</v>
      </c>
      <c r="E137" s="44" t="s">
        <v>576</v>
      </c>
      <c r="F137" s="63" t="s">
        <v>35</v>
      </c>
      <c r="G137" s="37">
        <v>100000000</v>
      </c>
      <c r="H137" s="106" t="s">
        <v>702</v>
      </c>
    </row>
    <row r="138" spans="1:8" ht="60">
      <c r="A138" s="62">
        <v>122</v>
      </c>
      <c r="B138" s="62" t="s">
        <v>577</v>
      </c>
      <c r="C138" s="34" t="s">
        <v>578</v>
      </c>
      <c r="D138" s="34" t="s">
        <v>579</v>
      </c>
      <c r="E138" s="44" t="s">
        <v>580</v>
      </c>
      <c r="F138" s="41" t="s">
        <v>581</v>
      </c>
      <c r="G138" s="37">
        <v>102000000</v>
      </c>
      <c r="H138" s="106" t="s">
        <v>698</v>
      </c>
    </row>
    <row r="139" spans="1:8" ht="45">
      <c r="A139" s="62">
        <v>123</v>
      </c>
      <c r="B139" s="62" t="s">
        <v>582</v>
      </c>
      <c r="C139" s="34" t="s">
        <v>583</v>
      </c>
      <c r="D139" s="34" t="s">
        <v>584</v>
      </c>
      <c r="E139" s="44" t="s">
        <v>585</v>
      </c>
      <c r="F139" s="63" t="s">
        <v>586</v>
      </c>
      <c r="G139" s="24">
        <v>120000000</v>
      </c>
      <c r="H139" s="107" t="s">
        <v>700</v>
      </c>
    </row>
    <row r="140" spans="1:8" ht="45">
      <c r="A140" s="62">
        <v>124</v>
      </c>
      <c r="B140" s="62" t="s">
        <v>587</v>
      </c>
      <c r="C140" s="34" t="s">
        <v>588</v>
      </c>
      <c r="D140" s="34" t="s">
        <v>589</v>
      </c>
      <c r="E140" s="44" t="s">
        <v>590</v>
      </c>
      <c r="F140" s="64" t="s">
        <v>266</v>
      </c>
      <c r="G140" s="37">
        <v>20000000</v>
      </c>
      <c r="H140" s="107" t="s">
        <v>700</v>
      </c>
    </row>
    <row r="141" spans="1:8" ht="45">
      <c r="A141" s="62">
        <v>125</v>
      </c>
      <c r="B141" s="62" t="s">
        <v>591</v>
      </c>
      <c r="C141" s="34" t="s">
        <v>592</v>
      </c>
      <c r="D141" s="34" t="s">
        <v>593</v>
      </c>
      <c r="E141" s="44" t="s">
        <v>594</v>
      </c>
      <c r="F141" s="63" t="s">
        <v>595</v>
      </c>
      <c r="G141" s="37">
        <v>100000000</v>
      </c>
      <c r="H141" s="106" t="s">
        <v>702</v>
      </c>
    </row>
    <row r="142" spans="1:8" ht="60">
      <c r="A142" s="62">
        <v>126</v>
      </c>
      <c r="B142" s="62" t="s">
        <v>596</v>
      </c>
      <c r="C142" s="34" t="s">
        <v>597</v>
      </c>
      <c r="D142" s="34" t="s">
        <v>598</v>
      </c>
      <c r="E142" s="44" t="s">
        <v>599</v>
      </c>
      <c r="F142" s="63" t="s">
        <v>600</v>
      </c>
      <c r="G142" s="37">
        <v>120000000</v>
      </c>
      <c r="H142" s="106" t="s">
        <v>698</v>
      </c>
    </row>
    <row r="143" spans="1:8" ht="75">
      <c r="A143" s="62">
        <v>127</v>
      </c>
      <c r="B143" s="62" t="s">
        <v>601</v>
      </c>
      <c r="C143" s="34" t="s">
        <v>602</v>
      </c>
      <c r="D143" s="34" t="s">
        <v>603</v>
      </c>
      <c r="E143" s="44" t="s">
        <v>604</v>
      </c>
      <c r="F143" s="63" t="s">
        <v>586</v>
      </c>
      <c r="G143" s="37">
        <v>120000000</v>
      </c>
      <c r="H143" s="106" t="s">
        <v>702</v>
      </c>
    </row>
    <row r="144" spans="1:8" ht="45">
      <c r="A144" s="62">
        <v>128</v>
      </c>
      <c r="B144" s="62" t="s">
        <v>605</v>
      </c>
      <c r="C144" s="34" t="s">
        <v>606</v>
      </c>
      <c r="D144" s="34" t="s">
        <v>607</v>
      </c>
      <c r="E144" s="44" t="s">
        <v>590</v>
      </c>
      <c r="F144" s="63" t="s">
        <v>608</v>
      </c>
      <c r="G144" s="37">
        <v>50000000</v>
      </c>
      <c r="H144" s="107" t="s">
        <v>700</v>
      </c>
    </row>
    <row r="145" spans="1:8" ht="45">
      <c r="A145" s="62">
        <v>129</v>
      </c>
      <c r="B145" s="62" t="s">
        <v>609</v>
      </c>
      <c r="C145" s="34" t="s">
        <v>610</v>
      </c>
      <c r="D145" s="34" t="s">
        <v>611</v>
      </c>
      <c r="E145" s="44" t="s">
        <v>575</v>
      </c>
      <c r="F145" s="63" t="s">
        <v>266</v>
      </c>
      <c r="G145" s="37">
        <v>20000000</v>
      </c>
      <c r="H145" s="106" t="s">
        <v>702</v>
      </c>
    </row>
    <row r="146" spans="1:8" ht="45">
      <c r="A146" s="62">
        <v>130</v>
      </c>
      <c r="B146" s="62" t="s">
        <v>612</v>
      </c>
      <c r="C146" s="34" t="s">
        <v>613</v>
      </c>
      <c r="D146" s="34" t="s">
        <v>614</v>
      </c>
      <c r="E146" s="44" t="s">
        <v>615</v>
      </c>
      <c r="F146" s="63" t="s">
        <v>266</v>
      </c>
      <c r="G146" s="37">
        <v>20000000</v>
      </c>
      <c r="H146" s="107" t="s">
        <v>700</v>
      </c>
    </row>
    <row r="147" spans="1:8" ht="60">
      <c r="A147" s="62">
        <v>131</v>
      </c>
      <c r="B147" s="62" t="s">
        <v>616</v>
      </c>
      <c r="C147" s="34" t="s">
        <v>617</v>
      </c>
      <c r="D147" s="34" t="s">
        <v>618</v>
      </c>
      <c r="E147" s="44" t="s">
        <v>619</v>
      </c>
      <c r="F147" s="65" t="s">
        <v>79</v>
      </c>
      <c r="G147" s="24">
        <v>120000000</v>
      </c>
      <c r="H147" s="106" t="s">
        <v>702</v>
      </c>
    </row>
    <row r="148" spans="1:8" ht="45">
      <c r="A148" s="62">
        <v>132</v>
      </c>
      <c r="B148" s="62" t="s">
        <v>620</v>
      </c>
      <c r="C148" s="34" t="s">
        <v>621</v>
      </c>
      <c r="D148" s="34" t="s">
        <v>622</v>
      </c>
      <c r="E148" s="44" t="s">
        <v>623</v>
      </c>
      <c r="F148" s="65" t="s">
        <v>624</v>
      </c>
      <c r="G148" s="24">
        <v>75000000</v>
      </c>
      <c r="H148" s="106" t="s">
        <v>702</v>
      </c>
    </row>
    <row r="149" spans="1:8" ht="30">
      <c r="A149" s="62">
        <v>133</v>
      </c>
      <c r="B149" s="62" t="s">
        <v>625</v>
      </c>
      <c r="C149" s="34" t="s">
        <v>626</v>
      </c>
      <c r="D149" s="34" t="s">
        <v>627</v>
      </c>
      <c r="E149" s="44" t="s">
        <v>628</v>
      </c>
      <c r="F149" s="63" t="s">
        <v>629</v>
      </c>
      <c r="G149" s="37">
        <v>20000000</v>
      </c>
      <c r="H149" s="107" t="s">
        <v>700</v>
      </c>
    </row>
    <row r="150" spans="1:8" ht="60">
      <c r="A150" s="62">
        <v>134</v>
      </c>
      <c r="B150" s="62" t="s">
        <v>630</v>
      </c>
      <c r="C150" s="34" t="s">
        <v>631</v>
      </c>
      <c r="D150" s="34" t="s">
        <v>632</v>
      </c>
      <c r="E150" s="44" t="s">
        <v>633</v>
      </c>
      <c r="F150" s="65" t="s">
        <v>634</v>
      </c>
      <c r="G150" s="24">
        <v>100000000</v>
      </c>
      <c r="H150" s="107" t="s">
        <v>700</v>
      </c>
    </row>
    <row r="151" spans="1:8" ht="45">
      <c r="A151" s="62">
        <v>135</v>
      </c>
      <c r="B151" s="62" t="s">
        <v>635</v>
      </c>
      <c r="C151" s="66" t="s">
        <v>636</v>
      </c>
      <c r="D151" s="34" t="s">
        <v>637</v>
      </c>
      <c r="E151" s="44" t="s">
        <v>638</v>
      </c>
      <c r="F151" s="65" t="s">
        <v>79</v>
      </c>
      <c r="G151" s="37">
        <v>120000000</v>
      </c>
      <c r="H151" s="106" t="s">
        <v>702</v>
      </c>
    </row>
    <row r="152" spans="1:8" ht="60">
      <c r="A152" s="62">
        <v>136</v>
      </c>
      <c r="B152" s="62" t="s">
        <v>639</v>
      </c>
      <c r="C152" s="66" t="s">
        <v>640</v>
      </c>
      <c r="D152" s="34" t="s">
        <v>641</v>
      </c>
      <c r="E152" s="44" t="s">
        <v>642</v>
      </c>
      <c r="F152" s="64" t="s">
        <v>122</v>
      </c>
      <c r="G152" s="24">
        <v>20000000</v>
      </c>
      <c r="H152" s="107" t="s">
        <v>700</v>
      </c>
    </row>
    <row r="153" spans="1:8" ht="60">
      <c r="A153" s="62">
        <v>137</v>
      </c>
      <c r="B153" s="62" t="s">
        <v>643</v>
      </c>
      <c r="C153" s="66" t="s">
        <v>644</v>
      </c>
      <c r="D153" s="34" t="s">
        <v>645</v>
      </c>
      <c r="E153" s="44" t="s">
        <v>646</v>
      </c>
      <c r="F153" s="67" t="s">
        <v>647</v>
      </c>
      <c r="G153" s="24">
        <v>15000000</v>
      </c>
      <c r="H153" s="106" t="s">
        <v>698</v>
      </c>
    </row>
    <row r="154" spans="1:8" ht="45">
      <c r="A154" s="62">
        <v>138</v>
      </c>
      <c r="B154" s="62" t="s">
        <v>648</v>
      </c>
      <c r="C154" s="34" t="s">
        <v>649</v>
      </c>
      <c r="D154" s="34" t="s">
        <v>650</v>
      </c>
      <c r="E154" s="44" t="s">
        <v>651</v>
      </c>
      <c r="F154" s="65" t="s">
        <v>79</v>
      </c>
      <c r="G154" s="37">
        <v>120000000</v>
      </c>
      <c r="H154" s="106" t="s">
        <v>698</v>
      </c>
    </row>
    <row r="155" spans="1:8" ht="15.75">
      <c r="A155" s="100" t="s">
        <v>652</v>
      </c>
      <c r="B155" s="100"/>
      <c r="C155" s="100"/>
      <c r="D155" s="100"/>
      <c r="E155" s="100"/>
      <c r="F155" s="100"/>
      <c r="G155" s="68">
        <f>SUM(G156:G157)</f>
        <v>50000000</v>
      </c>
      <c r="H155" s="108"/>
    </row>
    <row r="156" spans="1:8" ht="60">
      <c r="A156" s="69">
        <v>139</v>
      </c>
      <c r="B156" s="69" t="s">
        <v>653</v>
      </c>
      <c r="C156" s="66" t="s">
        <v>654</v>
      </c>
      <c r="D156" s="52" t="s">
        <v>655</v>
      </c>
      <c r="E156" s="70" t="s">
        <v>656</v>
      </c>
      <c r="F156" s="64" t="s">
        <v>657</v>
      </c>
      <c r="G156" s="37">
        <v>15000000</v>
      </c>
      <c r="H156" s="106" t="s">
        <v>704</v>
      </c>
    </row>
    <row r="157" spans="1:8" ht="60">
      <c r="A157" s="62">
        <v>140</v>
      </c>
      <c r="B157" s="62" t="s">
        <v>658</v>
      </c>
      <c r="C157" s="66" t="s">
        <v>659</v>
      </c>
      <c r="D157" s="34" t="s">
        <v>660</v>
      </c>
      <c r="E157" s="71" t="s">
        <v>661</v>
      </c>
      <c r="F157" s="72" t="s">
        <v>662</v>
      </c>
      <c r="G157" s="24">
        <v>35000000</v>
      </c>
      <c r="H157" s="106" t="s">
        <v>704</v>
      </c>
    </row>
    <row r="158" spans="1:8" ht="15.75">
      <c r="A158" s="99" t="s">
        <v>663</v>
      </c>
      <c r="B158" s="99"/>
      <c r="C158" s="99"/>
      <c r="D158" s="99"/>
      <c r="E158" s="99"/>
      <c r="F158" s="99"/>
      <c r="G158" s="18">
        <f>SUM(G159:G162)</f>
        <v>201000000</v>
      </c>
      <c r="H158" s="108"/>
    </row>
    <row r="159" spans="1:8" ht="30">
      <c r="A159" s="62">
        <v>141</v>
      </c>
      <c r="B159" s="62" t="s">
        <v>664</v>
      </c>
      <c r="C159" s="46" t="s">
        <v>665</v>
      </c>
      <c r="D159" s="22" t="s">
        <v>666</v>
      </c>
      <c r="E159" s="73" t="s">
        <v>667</v>
      </c>
      <c r="F159" s="72" t="s">
        <v>629</v>
      </c>
      <c r="G159" s="26">
        <v>20000000</v>
      </c>
      <c r="H159" s="107" t="s">
        <v>700</v>
      </c>
    </row>
    <row r="160" spans="1:8" ht="58.5" customHeight="1">
      <c r="A160" s="74">
        <v>142</v>
      </c>
      <c r="B160" s="69" t="s">
        <v>668</v>
      </c>
      <c r="C160" s="91" t="s">
        <v>669</v>
      </c>
      <c r="D160" s="52" t="s">
        <v>670</v>
      </c>
      <c r="E160" s="73" t="s">
        <v>671</v>
      </c>
      <c r="F160" s="65" t="s">
        <v>672</v>
      </c>
      <c r="G160" s="75">
        <v>25000000</v>
      </c>
      <c r="H160" s="106" t="s">
        <v>702</v>
      </c>
    </row>
    <row r="161" spans="1:8" ht="60">
      <c r="A161" s="62">
        <v>143</v>
      </c>
      <c r="B161" s="62" t="s">
        <v>673</v>
      </c>
      <c r="C161" s="52" t="s">
        <v>674</v>
      </c>
      <c r="D161" s="52" t="s">
        <v>675</v>
      </c>
      <c r="E161" s="73" t="s">
        <v>676</v>
      </c>
      <c r="F161" s="63" t="s">
        <v>35</v>
      </c>
      <c r="G161" s="76">
        <v>100000000</v>
      </c>
      <c r="H161" s="107" t="s">
        <v>700</v>
      </c>
    </row>
    <row r="162" spans="1:8" ht="104.25" customHeight="1">
      <c r="A162" s="74">
        <v>144</v>
      </c>
      <c r="B162" s="69" t="s">
        <v>677</v>
      </c>
      <c r="C162" s="52" t="s">
        <v>678</v>
      </c>
      <c r="D162" s="52" t="s">
        <v>679</v>
      </c>
      <c r="E162" s="73" t="s">
        <v>680</v>
      </c>
      <c r="F162" s="72" t="s">
        <v>681</v>
      </c>
      <c r="G162" s="75">
        <v>56000000</v>
      </c>
      <c r="H162" s="107" t="s">
        <v>700</v>
      </c>
    </row>
    <row r="163" spans="1:8" ht="16.5">
      <c r="A163" s="101" t="s">
        <v>682</v>
      </c>
      <c r="B163" s="101"/>
      <c r="C163" s="101"/>
      <c r="D163" s="101"/>
      <c r="E163" s="101"/>
      <c r="F163" s="101"/>
      <c r="G163" s="77">
        <f>G158+G155+G133+G104+G101+G98+G92+G74+G71+G67+G30+G28+G14+G5</f>
        <v>10368000000</v>
      </c>
      <c r="H163" s="109"/>
    </row>
    <row r="164" spans="1:8" ht="20.25">
      <c r="A164" s="98" t="s">
        <v>683</v>
      </c>
      <c r="B164" s="98"/>
      <c r="C164" s="98"/>
      <c r="D164" s="98"/>
      <c r="E164" s="98"/>
      <c r="F164" s="98"/>
      <c r="G164" s="98"/>
      <c r="H164" s="110"/>
    </row>
  </sheetData>
  <autoFilter ref="A4:H164"/>
  <mergeCells count="19">
    <mergeCell ref="A164:G164"/>
    <mergeCell ref="A101:F101"/>
    <mergeCell ref="A104:F104"/>
    <mergeCell ref="A133:F133"/>
    <mergeCell ref="A155:F155"/>
    <mergeCell ref="A158:F158"/>
    <mergeCell ref="A163:F163"/>
    <mergeCell ref="A98:F98"/>
    <mergeCell ref="A1:C1"/>
    <mergeCell ref="F1:H1"/>
    <mergeCell ref="A2:H2"/>
    <mergeCell ref="A5:F5"/>
    <mergeCell ref="A14:F14"/>
    <mergeCell ref="A28:F28"/>
    <mergeCell ref="A30:F30"/>
    <mergeCell ref="A67:F67"/>
    <mergeCell ref="A71:F71"/>
    <mergeCell ref="A74:F74"/>
    <mergeCell ref="A92:F92"/>
  </mergeCells>
  <conditionalFormatting sqref="B4">
    <cfRule type="duplicateValues" dxfId="20" priority="16"/>
  </conditionalFormatting>
  <conditionalFormatting sqref="C4">
    <cfRule type="duplicateValues" dxfId="19" priority="17"/>
  </conditionalFormatting>
  <conditionalFormatting sqref="C77">
    <cfRule type="containsBlanks" dxfId="18" priority="14">
      <formula>LEN(TRIM(C77))=0</formula>
    </cfRule>
  </conditionalFormatting>
  <conditionalFormatting sqref="C89">
    <cfRule type="containsBlanks" dxfId="17" priority="13">
      <formula>LEN(TRIM(C89))=0</formula>
    </cfRule>
  </conditionalFormatting>
  <conditionalFormatting sqref="D89">
    <cfRule type="duplicateValues" dxfId="16" priority="15"/>
  </conditionalFormatting>
  <conditionalFormatting sqref="B76">
    <cfRule type="duplicateValues" dxfId="15" priority="12"/>
  </conditionalFormatting>
  <conditionalFormatting sqref="B84">
    <cfRule type="duplicateValues" dxfId="14" priority="11"/>
  </conditionalFormatting>
  <conditionalFormatting sqref="B77">
    <cfRule type="duplicateValues" dxfId="13" priority="10"/>
  </conditionalFormatting>
  <conditionalFormatting sqref="C90">
    <cfRule type="containsBlanks" dxfId="12" priority="9">
      <formula>LEN(TRIM(C90))=0</formula>
    </cfRule>
  </conditionalFormatting>
  <conditionalFormatting sqref="C88">
    <cfRule type="containsBlanks" dxfId="11" priority="8">
      <formula>LEN(TRIM(C88))=0</formula>
    </cfRule>
  </conditionalFormatting>
  <conditionalFormatting sqref="B106">
    <cfRule type="duplicateValues" dxfId="10" priority="7"/>
  </conditionalFormatting>
  <conditionalFormatting sqref="B107">
    <cfRule type="duplicateValues" dxfId="9" priority="6"/>
  </conditionalFormatting>
  <conditionalFormatting sqref="B108">
    <cfRule type="duplicateValues" dxfId="8" priority="5"/>
  </conditionalFormatting>
  <conditionalFormatting sqref="B156">
    <cfRule type="duplicateValues" dxfId="7" priority="3"/>
  </conditionalFormatting>
  <conditionalFormatting sqref="C155">
    <cfRule type="duplicateValues" dxfId="6" priority="4"/>
  </conditionalFormatting>
  <conditionalFormatting sqref="B162">
    <cfRule type="duplicateValues" dxfId="5" priority="2"/>
  </conditionalFormatting>
  <conditionalFormatting sqref="B160">
    <cfRule type="duplicateValues" dxfId="4" priority="1"/>
  </conditionalFormatting>
  <conditionalFormatting sqref="D86:D88">
    <cfRule type="duplicateValues" dxfId="3" priority="18"/>
  </conditionalFormatting>
  <conditionalFormatting sqref="D90">
    <cfRule type="duplicateValues" dxfId="2" priority="19"/>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abSelected="1" zoomScale="85" zoomScaleNormal="85" workbookViewId="0">
      <selection activeCell="K5" sqref="K5"/>
    </sheetView>
  </sheetViews>
  <sheetFormatPr defaultRowHeight="15"/>
  <cols>
    <col min="2" max="2" width="20.28515625" customWidth="1"/>
    <col min="3" max="3" width="36" customWidth="1"/>
    <col min="4" max="4" width="30.140625" customWidth="1"/>
    <col min="5" max="5" width="28.7109375" customWidth="1"/>
    <col min="6" max="6" width="53.42578125" customWidth="1"/>
    <col min="7" max="7" width="32" customWidth="1"/>
    <col min="8" max="8" width="26.7109375" customWidth="1"/>
  </cols>
  <sheetData>
    <row r="1" spans="1:8" ht="50.25" customHeight="1">
      <c r="A1" s="94" t="s">
        <v>0</v>
      </c>
      <c r="B1" s="94"/>
      <c r="C1" s="94"/>
      <c r="D1" s="94"/>
      <c r="G1" s="94" t="s">
        <v>1</v>
      </c>
      <c r="H1" s="94"/>
    </row>
    <row r="2" spans="1:8" ht="72" customHeight="1">
      <c r="A2" s="95" t="s">
        <v>684</v>
      </c>
      <c r="B2" s="95"/>
      <c r="C2" s="95"/>
      <c r="D2" s="95"/>
      <c r="E2" s="95"/>
      <c r="F2" s="95"/>
      <c r="G2" s="95"/>
      <c r="H2" s="95"/>
    </row>
    <row r="4" spans="1:8" ht="28.5">
      <c r="A4" s="78" t="s">
        <v>2</v>
      </c>
      <c r="B4" s="78" t="s">
        <v>3</v>
      </c>
      <c r="C4" s="78" t="s">
        <v>4</v>
      </c>
      <c r="D4" s="78" t="s">
        <v>5</v>
      </c>
      <c r="E4" s="78" t="s">
        <v>6</v>
      </c>
      <c r="F4" s="78" t="s">
        <v>7</v>
      </c>
      <c r="G4" s="79" t="s">
        <v>8</v>
      </c>
      <c r="H4" s="80" t="s">
        <v>9</v>
      </c>
    </row>
    <row r="5" spans="1:8" ht="195" customHeight="1">
      <c r="A5" s="81">
        <v>1</v>
      </c>
      <c r="B5" s="81" t="s">
        <v>685</v>
      </c>
      <c r="C5" s="82" t="s">
        <v>686</v>
      </c>
      <c r="D5" s="82" t="s">
        <v>687</v>
      </c>
      <c r="E5" s="82" t="s">
        <v>688</v>
      </c>
      <c r="F5" s="83" t="s">
        <v>689</v>
      </c>
      <c r="G5" s="84">
        <v>300000000</v>
      </c>
      <c r="H5" s="107" t="s">
        <v>702</v>
      </c>
    </row>
    <row r="6" spans="1:8" ht="165">
      <c r="A6" s="86">
        <v>2</v>
      </c>
      <c r="B6" s="81" t="s">
        <v>690</v>
      </c>
      <c r="C6" s="87" t="s">
        <v>691</v>
      </c>
      <c r="D6" s="87" t="s">
        <v>692</v>
      </c>
      <c r="E6" s="87" t="s">
        <v>693</v>
      </c>
      <c r="F6" s="83" t="s">
        <v>689</v>
      </c>
      <c r="G6" s="88">
        <v>300000000</v>
      </c>
      <c r="H6" s="107" t="s">
        <v>700</v>
      </c>
    </row>
    <row r="7" spans="1:8" ht="165">
      <c r="A7" s="81">
        <v>3</v>
      </c>
      <c r="B7" s="81" t="s">
        <v>703</v>
      </c>
      <c r="C7" s="87" t="s">
        <v>694</v>
      </c>
      <c r="D7" s="87" t="s">
        <v>695</v>
      </c>
      <c r="E7" s="82" t="s">
        <v>696</v>
      </c>
      <c r="F7" s="83" t="s">
        <v>689</v>
      </c>
      <c r="G7" s="84">
        <v>300000000</v>
      </c>
      <c r="H7" s="107" t="s">
        <v>700</v>
      </c>
    </row>
    <row r="8" spans="1:8" ht="18.75">
      <c r="A8" s="102" t="s">
        <v>682</v>
      </c>
      <c r="B8" s="102"/>
      <c r="C8" s="102"/>
      <c r="D8" s="102"/>
      <c r="E8" s="102"/>
      <c r="F8" s="102"/>
      <c r="G8" s="89">
        <v>900000000</v>
      </c>
      <c r="H8" s="85"/>
    </row>
    <row r="9" spans="1:8" ht="20.25">
      <c r="A9" s="98" t="s">
        <v>697</v>
      </c>
      <c r="B9" s="98"/>
      <c r="C9" s="98"/>
      <c r="D9" s="98"/>
      <c r="E9" s="98"/>
      <c r="F9" s="98"/>
      <c r="G9" s="98"/>
      <c r="H9" s="98"/>
    </row>
  </sheetData>
  <mergeCells count="5">
    <mergeCell ref="A2:H2"/>
    <mergeCell ref="A8:F8"/>
    <mergeCell ref="A9:H9"/>
    <mergeCell ref="G1:H1"/>
    <mergeCell ref="A1:D1"/>
  </mergeCells>
  <conditionalFormatting sqref="B4">
    <cfRule type="duplicateValues" dxfId="1" priority="1"/>
  </conditionalFormatting>
  <conditionalFormatting sqref="C4">
    <cfRule type="duplicateValues" dxfId="0" priority="2"/>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Cấp trường</vt:lpstr>
      <vt:lpstr>Nhóm TĐ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dung</dc:creator>
  <cp:lastModifiedBy>DELL</cp:lastModifiedBy>
  <dcterms:created xsi:type="dcterms:W3CDTF">2024-01-10T02:35:44Z</dcterms:created>
  <dcterms:modified xsi:type="dcterms:W3CDTF">2024-08-13T02:01:04Z</dcterms:modified>
</cp:coreProperties>
</file>